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11850" activeTab="0"/>
  </bookViews>
  <sheets>
    <sheet name="Grand Ranger" sheetId="1" r:id="rId1"/>
  </sheets>
  <definedNames/>
  <calcPr fullCalcOnLoad="1"/>
</workbook>
</file>

<file path=xl/sharedStrings.xml><?xml version="1.0" encoding="utf-8"?>
<sst xmlns="http://schemas.openxmlformats.org/spreadsheetml/2006/main" count="109" uniqueCount="99">
  <si>
    <t>RANGER R380, R420, R460</t>
  </si>
  <si>
    <t>Specifications and optional equipment</t>
  </si>
  <si>
    <t>Models</t>
  </si>
  <si>
    <t>R380</t>
  </si>
  <si>
    <t>R420</t>
  </si>
  <si>
    <t>R460</t>
  </si>
  <si>
    <t>Item No</t>
  </si>
  <si>
    <t>Price</t>
  </si>
  <si>
    <t>Base boat version</t>
  </si>
  <si>
    <t>Upgrades</t>
  </si>
  <si>
    <t>Wooden keel upgrade</t>
  </si>
  <si>
    <t>Upgrade to 1400 g/sq.m. fabric HEAVY DUTY</t>
  </si>
  <si>
    <t>Optional equipment</t>
  </si>
  <si>
    <t>Overall cover</t>
  </si>
  <si>
    <t>Seat cushion with underseat bag, front</t>
  </si>
  <si>
    <t>Seat cushion with underseat bag, rear *</t>
  </si>
  <si>
    <t>PVC Keel protector, package A</t>
  </si>
  <si>
    <t>PVC Tube protector, package B</t>
  </si>
  <si>
    <t>Total price</t>
  </si>
  <si>
    <t>www.grandboats.net</t>
  </si>
  <si>
    <t>Tulajdonságok és rendelhető kiegészítők</t>
  </si>
  <si>
    <t>nettó USD árak</t>
  </si>
  <si>
    <t>Modellek</t>
  </si>
  <si>
    <t>Csónak alapváltozat nettó ára</t>
  </si>
  <si>
    <t>Változtatás</t>
  </si>
  <si>
    <t>Fa keel (felfújható helyett)</t>
  </si>
  <si>
    <t>Upgrade to BLACK tube color (PVC only)</t>
  </si>
  <si>
    <t>Fekete színre váltás (szürke helyett)</t>
  </si>
  <si>
    <t>erősebb, 1400 g/m2 anyag HEAVY DUTY</t>
  </si>
  <si>
    <t>Rendelhető kiegészítők</t>
  </si>
  <si>
    <t>Overpressure valve</t>
  </si>
  <si>
    <t>Túlnyomás szelep</t>
  </si>
  <si>
    <t>Tárolóponyva</t>
  </si>
  <si>
    <t>Első padra párna, alatta táskáva</t>
  </si>
  <si>
    <t>Hátsó padra párna, alatta táskáva *</t>
  </si>
  <si>
    <t>Gerinc protektor, csomag "A"</t>
  </si>
  <si>
    <t>Hurka protektor, csomag "B"</t>
  </si>
  <si>
    <t>hajótest teljes nettó ár USD-ban</t>
  </si>
  <si>
    <t xml:space="preserve">To choose the feature place "1" in yellow box and the Total price will be calculated automatically </t>
  </si>
  <si>
    <t>Ha valamely összetevőt, alkatrészt meg akarja rendelni, írjon 1-est a megfelelő sárga mezőbe, a teljes árat automatikusan kalkulálja a rendszer.</t>
  </si>
  <si>
    <t>* You may order up to 2 rear seat cushions for R380 and 3 rear seat cushions for R420, R460</t>
  </si>
  <si>
    <t>* R380-hoz 2 db "hátsó" üléspárna lehet szükséges, az R420 és R460-hoz pedig 3db.</t>
  </si>
  <si>
    <t>Alaptulajdonságok</t>
  </si>
  <si>
    <t>Műszaki adatok</t>
  </si>
  <si>
    <t>Közepes "V" alj, Felfújható keel</t>
  </si>
  <si>
    <t>380 cm (12'6")</t>
  </si>
  <si>
    <t>420 cm (13'9")</t>
  </si>
  <si>
    <t>460 cm (15'1")</t>
  </si>
  <si>
    <t xml:space="preserve">Külső hossz </t>
  </si>
  <si>
    <t>Rétegelt-lemez padlózat alumínium erősítéssel</t>
  </si>
  <si>
    <t>190 cm (6'3")</t>
  </si>
  <si>
    <t>205 cm (6'9")</t>
  </si>
  <si>
    <t xml:space="preserve">Külső szélesség </t>
  </si>
  <si>
    <t>Erősített fartükör a külmotornak</t>
  </si>
  <si>
    <t>46 cm (18")</t>
  </si>
  <si>
    <t>48 cm (19")</t>
  </si>
  <si>
    <t xml:space="preserve">Cső ("hurka") átmérője </t>
  </si>
  <si>
    <t>3 vontatószem, Fenékvíz kieresztő</t>
  </si>
  <si>
    <t>3+1</t>
  </si>
  <si>
    <t>5+1</t>
  </si>
  <si>
    <t>légkamrák száma</t>
  </si>
  <si>
    <t>Többkamrás cső ("hurka")</t>
  </si>
  <si>
    <t>700 kg (1540 lb)</t>
  </si>
  <si>
    <t>900 kg (1980 lb)</t>
  </si>
  <si>
    <t>1000 kg (2200 lb)</t>
  </si>
  <si>
    <t xml:space="preserve">Teherbírás </t>
  </si>
  <si>
    <t>Gumi koptató, fröccsenés gátló</t>
  </si>
  <si>
    <t xml:space="preserve">Utasok száma </t>
  </si>
  <si>
    <t>3 kiszedhető fa ülés (4 db a R460, R460P típusban)</t>
  </si>
  <si>
    <t>30 HP (22.1 kW)</t>
  </si>
  <si>
    <t>40 HP (29.4 kW)</t>
  </si>
  <si>
    <t>50 HP (38.8 kW)</t>
  </si>
  <si>
    <t xml:space="preserve">max. motorteljesítmény </t>
  </si>
  <si>
    <t>Biztonsági kötél és szalag a hurka tetején</t>
  </si>
  <si>
    <t>rövid (15")</t>
  </si>
  <si>
    <t>hosszú (20")</t>
  </si>
  <si>
    <t xml:space="preserve">hosszú (20") </t>
  </si>
  <si>
    <t xml:space="preserve">motorszár hossza </t>
  </si>
  <si>
    <t>Orr fogantyú, evező, rögzítője és tárolója</t>
  </si>
  <si>
    <t>78/90kg</t>
  </si>
  <si>
    <t>88/105kg</t>
  </si>
  <si>
    <t>105/150kg</t>
  </si>
  <si>
    <t xml:space="preserve">csónak súlya </t>
  </si>
  <si>
    <t>2 hordtáska, Láb-pumpa</t>
  </si>
  <si>
    <t>C</t>
  </si>
  <si>
    <t>tervezési kategória</t>
  </si>
  <si>
    <t>Optional parts</t>
  </si>
  <si>
    <t>Rendelhető pót-alkatrészek</t>
  </si>
  <si>
    <t>Internal sealer for inflatable boats, repairs little holes caused by sea urchins, needles etc. (1 liter)</t>
  </si>
  <si>
    <t>Ragasztó gumicsónakokhoz, mely megszünteti a porozitást, süntüskék okozta lyukakat stb. (1 liter) (kamránként kb 2 dl anyag kell)</t>
  </si>
  <si>
    <t>Gauge meter for pressure control (up to 1000 mbar -14,7 psi).</t>
  </si>
  <si>
    <t>Nyomásmérő (1000 millibar nyomásig)</t>
  </si>
  <si>
    <t>Electric inflator, up to 1000 mbar for inflatable bottom (500 l/min, 12V)</t>
  </si>
  <si>
    <t>Elektromos pumpa, 12V-os, magasnyomású fenékhez is jó. (500 l/min)</t>
  </si>
  <si>
    <t>Drop-leaf towing wheels for small boats. Stainless steel shafts, wide tyres 400/8</t>
  </si>
  <si>
    <t>094010</t>
  </si>
  <si>
    <t>Fartükörre szerelhető kerék pár, inox szárral, széles gumival</t>
  </si>
  <si>
    <t>2016.JAN.01.</t>
  </si>
  <si>
    <t>www.hanex.hu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</si>
</sst>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$-409]#,##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6"/>
      <color indexed="17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0"/>
      <name val="Calibri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6"/>
      <color rgb="FF008000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48" fillId="0" borderId="0" xfId="49" applyFont="1" applyAlignment="1" applyProtection="1">
      <alignment horizontal="center" vertical="center"/>
      <protection/>
    </xf>
    <xf numFmtId="0" fontId="4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0" fillId="33" borderId="0" xfId="0" applyFill="1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10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 quotePrefix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49" applyFont="1" applyAlignment="1" applyProtection="1">
      <alignment horizontal="center" vertical="center"/>
      <protection/>
    </xf>
    <xf numFmtId="1" fontId="3" fillId="34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14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10" xfId="0" applyNumberFormat="1" applyFont="1" applyBorder="1" applyAlignment="1">
      <alignment horizontal="left"/>
    </xf>
    <xf numFmtId="4" fontId="5" fillId="0" borderId="11" xfId="0" applyNumberFormat="1" applyFont="1" applyBorder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19</xdr:row>
      <xdr:rowOff>66675</xdr:rowOff>
    </xdr:from>
    <xdr:to>
      <xdr:col>15</xdr:col>
      <xdr:colOff>142875</xdr:colOff>
      <xdr:row>21</xdr:row>
      <xdr:rowOff>38100</xdr:rowOff>
    </xdr:to>
    <xdr:sp>
      <xdr:nvSpPr>
        <xdr:cNvPr id="1" name="Szövegdoboz 1"/>
        <xdr:cNvSpPr txBox="1">
          <a:spLocks noChangeArrowheads="1"/>
        </xdr:cNvSpPr>
      </xdr:nvSpPr>
      <xdr:spPr>
        <a:xfrm>
          <a:off x="2962275" y="3400425"/>
          <a:ext cx="32004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Ha a korábbi PRO verzíót igényli, akkor válassza a fa keelt (2550, 2551, 2552), az erősebb anyagot (2123, 2124, 2125) és a keel védőt (2923, 2925, 2927)</a:t>
          </a:r>
        </a:p>
      </xdr:txBody>
    </xdr:sp>
    <xdr:clientData/>
  </xdr:twoCellAnchor>
  <xdr:twoCellAnchor>
    <xdr:from>
      <xdr:col>3</xdr:col>
      <xdr:colOff>19050</xdr:colOff>
      <xdr:row>19</xdr:row>
      <xdr:rowOff>66675</xdr:rowOff>
    </xdr:from>
    <xdr:to>
      <xdr:col>15</xdr:col>
      <xdr:colOff>142875</xdr:colOff>
      <xdr:row>21</xdr:row>
      <xdr:rowOff>38100</xdr:rowOff>
    </xdr:to>
    <xdr:sp>
      <xdr:nvSpPr>
        <xdr:cNvPr id="2" name="Szövegdoboz 2"/>
        <xdr:cNvSpPr txBox="1">
          <a:spLocks noChangeArrowheads="1"/>
        </xdr:cNvSpPr>
      </xdr:nvSpPr>
      <xdr:spPr>
        <a:xfrm>
          <a:off x="2962275" y="3400425"/>
          <a:ext cx="32004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Ha a korábbi PRO verzíót igényli, akkor válassza a fa keelt (2550, 2551, 2552), az erősebb anyagot (2123, 2124, 2125) és a keel védőt (2923, 2925, 2927)</a:t>
          </a:r>
        </a:p>
      </xdr:txBody>
    </xdr:sp>
    <xdr:clientData/>
  </xdr:twoCellAnchor>
  <xdr:twoCellAnchor editAs="oneCell">
    <xdr:from>
      <xdr:col>3</xdr:col>
      <xdr:colOff>228600</xdr:colOff>
      <xdr:row>40</xdr:row>
      <xdr:rowOff>66675</xdr:rowOff>
    </xdr:from>
    <xdr:to>
      <xdr:col>17</xdr:col>
      <xdr:colOff>9525</xdr:colOff>
      <xdr:row>52</xdr:row>
      <xdr:rowOff>104775</xdr:rowOff>
    </xdr:to>
    <xdr:pic>
      <xdr:nvPicPr>
        <xdr:cNvPr id="3" name="Picture 11" descr="W:\__WEB_tarhelyeim_mentese__\CSENDES_net\grandboats_net\www\_private\pic\Grand_r-tech-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7686675"/>
          <a:ext cx="30289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152400</xdr:rowOff>
    </xdr:from>
    <xdr:to>
      <xdr:col>8</xdr:col>
      <xdr:colOff>47625</xdr:colOff>
      <xdr:row>67</xdr:row>
      <xdr:rowOff>114300</xdr:rowOff>
    </xdr:to>
    <xdr:pic>
      <xdr:nvPicPr>
        <xdr:cNvPr id="4" name="Picture 1" descr="Grand Ranger motorcsónako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467850"/>
          <a:ext cx="4114800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41</xdr:row>
      <xdr:rowOff>0</xdr:rowOff>
    </xdr:from>
    <xdr:to>
      <xdr:col>4</xdr:col>
      <xdr:colOff>9525</xdr:colOff>
      <xdr:row>52</xdr:row>
      <xdr:rowOff>95250</xdr:rowOff>
    </xdr:to>
    <xdr:pic>
      <xdr:nvPicPr>
        <xdr:cNvPr id="5" name="Picture 9" descr="W:\__WEB_tarhelyeim_mentese__\CSENDES_net\grandboats_net\www\_private\pic\Grand_r-04.jpg"/>
        <xdr:cNvPicPr preferRelativeResize="1">
          <a:picLocks noChangeAspect="1"/>
        </xdr:cNvPicPr>
      </xdr:nvPicPr>
      <xdr:blipFill>
        <a:blip r:embed="rId3"/>
        <a:srcRect l="6593" t="11094" r="18022" b="13533"/>
        <a:stretch>
          <a:fillRect/>
        </a:stretch>
      </xdr:blipFill>
      <xdr:spPr>
        <a:xfrm>
          <a:off x="47625" y="7696200"/>
          <a:ext cx="32670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342900</xdr:colOff>
      <xdr:row>40</xdr:row>
      <xdr:rowOff>57150</xdr:rowOff>
    </xdr:from>
    <xdr:to>
      <xdr:col>19</xdr:col>
      <xdr:colOff>457200</xdr:colOff>
      <xdr:row>52</xdr:row>
      <xdr:rowOff>104775</xdr:rowOff>
    </xdr:to>
    <xdr:pic>
      <xdr:nvPicPr>
        <xdr:cNvPr id="6" name="Picture 10" descr="W:\__WEB_tarhelyeim_mentese__\CSENDES_net\grandboats_net\www\_private\pic\Grand_r-03.jpg"/>
        <xdr:cNvPicPr preferRelativeResize="1">
          <a:picLocks noChangeAspect="1"/>
        </xdr:cNvPicPr>
      </xdr:nvPicPr>
      <xdr:blipFill>
        <a:blip r:embed="rId4"/>
        <a:srcRect l="29444" t="31022" r="8332" b="20802"/>
        <a:stretch>
          <a:fillRect/>
        </a:stretch>
      </xdr:blipFill>
      <xdr:spPr>
        <a:xfrm>
          <a:off x="5534025" y="7677150"/>
          <a:ext cx="4048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52</xdr:row>
      <xdr:rowOff>133350</xdr:rowOff>
    </xdr:from>
    <xdr:to>
      <xdr:col>19</xdr:col>
      <xdr:colOff>438150</xdr:colOff>
      <xdr:row>70</xdr:row>
      <xdr:rowOff>209550</xdr:rowOff>
    </xdr:to>
    <xdr:pic>
      <xdr:nvPicPr>
        <xdr:cNvPr id="7" name="Picture 17" descr="W:\__WEB_tarhelyeim_mentese__\CSENDES_net\grandboats_net\www\_private\pic\Grand_R420_csonak_CS03_3man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10150" y="9610725"/>
          <a:ext cx="455295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ndboats.net/" TargetMode="External" /><Relationship Id="rId2" Type="http://schemas.openxmlformats.org/officeDocument/2006/relationships/hyperlink" Target="http://www.grandboats.net/" TargetMode="External" /><Relationship Id="rId3" Type="http://schemas.openxmlformats.org/officeDocument/2006/relationships/hyperlink" Target="http://www.hanex.hu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71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5.421875" style="0" customWidth="1"/>
    <col min="2" max="2" width="37.57421875" style="0" customWidth="1"/>
    <col min="3" max="3" width="1.1484375" style="0" customWidth="1"/>
    <col min="4" max="4" width="5.421875" style="5" customWidth="1"/>
    <col min="5" max="5" width="7.140625" style="3" customWidth="1"/>
    <col min="6" max="6" width="2.57421875" style="4" customWidth="1"/>
    <col min="7" max="7" width="4.28125" style="4" hidden="1" customWidth="1"/>
    <col min="8" max="8" width="1.7109375" style="3" customWidth="1"/>
    <col min="9" max="9" width="5.421875" style="5" customWidth="1"/>
    <col min="10" max="10" width="7.140625" style="3" customWidth="1"/>
    <col min="11" max="11" width="2.57421875" style="4" customWidth="1"/>
    <col min="12" max="12" width="5.28125" style="4" hidden="1" customWidth="1"/>
    <col min="13" max="13" width="1.7109375" style="3" customWidth="1"/>
    <col min="14" max="14" width="5.28125" style="5" customWidth="1"/>
    <col min="15" max="15" width="7.140625" style="3" customWidth="1"/>
    <col min="16" max="16" width="2.57421875" style="4" customWidth="1"/>
    <col min="17" max="17" width="5.57421875" style="4" hidden="1" customWidth="1"/>
    <col min="18" max="18" width="1.7109375" style="3" customWidth="1"/>
    <col min="19" max="19" width="42.28125" style="0" customWidth="1"/>
    <col min="20" max="20" width="7.7109375" style="0" customWidth="1"/>
    <col min="21" max="21" width="2.421875" style="0" customWidth="1"/>
  </cols>
  <sheetData>
    <row r="1" spans="2:19" ht="25.5">
      <c r="B1" s="1" t="s">
        <v>0</v>
      </c>
      <c r="C1" s="1"/>
      <c r="D1" s="2"/>
      <c r="S1" s="31" t="s">
        <v>19</v>
      </c>
    </row>
    <row r="2" spans="2:19" ht="12.75">
      <c r="B2" t="s">
        <v>1</v>
      </c>
      <c r="I2" s="65">
        <v>42370</v>
      </c>
      <c r="J2" s="65"/>
      <c r="K2" s="65"/>
      <c r="S2" s="32" t="s">
        <v>20</v>
      </c>
    </row>
    <row r="3" ht="12.75">
      <c r="S3" s="33" t="s">
        <v>21</v>
      </c>
    </row>
    <row r="4" spans="2:19" ht="16.5" thickBot="1">
      <c r="B4" s="6" t="s">
        <v>2</v>
      </c>
      <c r="C4" s="7"/>
      <c r="D4" s="66" t="s">
        <v>3</v>
      </c>
      <c r="E4" s="66"/>
      <c r="F4" s="8"/>
      <c r="G4" s="9"/>
      <c r="H4" s="10"/>
      <c r="I4" s="66" t="s">
        <v>4</v>
      </c>
      <c r="J4" s="66"/>
      <c r="K4" s="8"/>
      <c r="L4" s="9"/>
      <c r="M4" s="10"/>
      <c r="N4" s="66" t="s">
        <v>5</v>
      </c>
      <c r="O4" s="66"/>
      <c r="P4" s="8"/>
      <c r="Q4" s="9"/>
      <c r="R4" s="10"/>
      <c r="S4" s="34" t="s">
        <v>22</v>
      </c>
    </row>
    <row r="5" spans="2:19" ht="15.75">
      <c r="B5" s="7"/>
      <c r="C5" s="7"/>
      <c r="D5" s="11" t="s">
        <v>6</v>
      </c>
      <c r="E5" s="12" t="s">
        <v>7</v>
      </c>
      <c r="F5" s="9"/>
      <c r="G5" s="9"/>
      <c r="H5" s="10"/>
      <c r="I5" s="11" t="s">
        <v>6</v>
      </c>
      <c r="J5" s="12" t="s">
        <v>7</v>
      </c>
      <c r="K5" s="9"/>
      <c r="L5" s="9"/>
      <c r="M5" s="10"/>
      <c r="N5" s="11" t="s">
        <v>6</v>
      </c>
      <c r="O5" s="12" t="s">
        <v>7</v>
      </c>
      <c r="P5" s="9"/>
      <c r="Q5" s="9"/>
      <c r="R5" s="10"/>
      <c r="S5" s="35"/>
    </row>
    <row r="6" spans="2:19" ht="12.75">
      <c r="B6" s="13" t="s">
        <v>8</v>
      </c>
      <c r="C6" s="14"/>
      <c r="D6" s="15">
        <v>1200</v>
      </c>
      <c r="E6" s="67">
        <v>2440</v>
      </c>
      <c r="F6" s="67"/>
      <c r="G6" s="16"/>
      <c r="H6" s="17"/>
      <c r="I6" s="15">
        <v>1210</v>
      </c>
      <c r="J6" s="67">
        <v>2889</v>
      </c>
      <c r="K6" s="67"/>
      <c r="L6" s="16"/>
      <c r="M6" s="17"/>
      <c r="N6" s="15">
        <v>1220</v>
      </c>
      <c r="O6" s="67">
        <v>3164</v>
      </c>
      <c r="P6" s="67"/>
      <c r="Q6" s="16"/>
      <c r="R6" s="17"/>
      <c r="S6" s="36" t="s">
        <v>23</v>
      </c>
    </row>
    <row r="7" spans="2:19" ht="12.75">
      <c r="B7" s="18" t="s">
        <v>9</v>
      </c>
      <c r="C7" s="18"/>
      <c r="D7" s="19"/>
      <c r="E7" s="20"/>
      <c r="G7" s="21"/>
      <c r="H7" s="12"/>
      <c r="I7" s="11"/>
      <c r="J7" s="20"/>
      <c r="L7" s="21"/>
      <c r="M7" s="12"/>
      <c r="N7" s="11"/>
      <c r="O7" s="20"/>
      <c r="Q7" s="21"/>
      <c r="R7" s="12"/>
      <c r="S7" s="37" t="s">
        <v>24</v>
      </c>
    </row>
    <row r="8" spans="2:19" ht="12.75">
      <c r="B8" s="13" t="s">
        <v>10</v>
      </c>
      <c r="C8" s="14"/>
      <c r="D8" s="15">
        <v>2550</v>
      </c>
      <c r="E8" s="22">
        <v>287</v>
      </c>
      <c r="F8" s="56"/>
      <c r="G8" s="21">
        <f>E8*F8</f>
        <v>0</v>
      </c>
      <c r="H8" s="17"/>
      <c r="I8" s="15">
        <v>2551</v>
      </c>
      <c r="J8" s="22">
        <v>329</v>
      </c>
      <c r="K8" s="56"/>
      <c r="L8" s="21">
        <f>J8*K8</f>
        <v>0</v>
      </c>
      <c r="M8" s="17"/>
      <c r="N8" s="15">
        <v>2552</v>
      </c>
      <c r="O8" s="22">
        <v>391</v>
      </c>
      <c r="P8" s="56"/>
      <c r="Q8" s="21">
        <f>O8*P8</f>
        <v>0</v>
      </c>
      <c r="R8" s="17"/>
      <c r="S8" s="36" t="s">
        <v>25</v>
      </c>
    </row>
    <row r="9" spans="2:19" ht="12.75">
      <c r="B9" s="13" t="s">
        <v>26</v>
      </c>
      <c r="C9" s="14"/>
      <c r="D9" s="15">
        <v>2001</v>
      </c>
      <c r="E9" s="22">
        <v>125</v>
      </c>
      <c r="F9" s="56"/>
      <c r="G9" s="21">
        <f aca="true" t="shared" si="0" ref="G9:G17">E9*F9</f>
        <v>0</v>
      </c>
      <c r="H9" s="17"/>
      <c r="I9" s="15">
        <v>2001</v>
      </c>
      <c r="J9" s="22">
        <v>125</v>
      </c>
      <c r="K9" s="56"/>
      <c r="L9" s="21">
        <f aca="true" t="shared" si="1" ref="L9:L17">J9*K9</f>
        <v>0</v>
      </c>
      <c r="M9" s="17"/>
      <c r="N9" s="15">
        <v>2001</v>
      </c>
      <c r="O9" s="22">
        <v>125</v>
      </c>
      <c r="P9" s="56"/>
      <c r="Q9" s="21">
        <f aca="true" t="shared" si="2" ref="Q9:Q17">O9*P9</f>
        <v>0</v>
      </c>
      <c r="R9" s="17"/>
      <c r="S9" s="36" t="s">
        <v>27</v>
      </c>
    </row>
    <row r="10" spans="2:19" ht="12.75">
      <c r="B10" s="13" t="s">
        <v>11</v>
      </c>
      <c r="C10" s="14"/>
      <c r="D10" s="15">
        <v>2123</v>
      </c>
      <c r="E10" s="22">
        <v>144</v>
      </c>
      <c r="F10" s="56"/>
      <c r="G10" s="21">
        <f t="shared" si="0"/>
        <v>0</v>
      </c>
      <c r="H10" s="17"/>
      <c r="I10" s="15">
        <v>2124</v>
      </c>
      <c r="J10" s="22">
        <v>155</v>
      </c>
      <c r="K10" s="56"/>
      <c r="L10" s="21">
        <f t="shared" si="1"/>
        <v>0</v>
      </c>
      <c r="M10" s="17"/>
      <c r="N10" s="15">
        <v>2125</v>
      </c>
      <c r="O10" s="22">
        <v>169</v>
      </c>
      <c r="P10" s="56"/>
      <c r="Q10" s="21">
        <f t="shared" si="2"/>
        <v>0</v>
      </c>
      <c r="R10" s="17"/>
      <c r="S10" s="36" t="s">
        <v>28</v>
      </c>
    </row>
    <row r="11" spans="2:19" ht="12.75">
      <c r="B11" s="18" t="s">
        <v>12</v>
      </c>
      <c r="C11" s="18"/>
      <c r="D11" s="19"/>
      <c r="E11" s="20"/>
      <c r="G11" s="21">
        <f t="shared" si="0"/>
        <v>0</v>
      </c>
      <c r="H11" s="12"/>
      <c r="I11" s="11"/>
      <c r="J11" s="20"/>
      <c r="L11" s="21">
        <f t="shared" si="1"/>
        <v>0</v>
      </c>
      <c r="M11" s="12"/>
      <c r="N11" s="11"/>
      <c r="O11" s="20"/>
      <c r="Q11" s="21">
        <f t="shared" si="2"/>
        <v>0</v>
      </c>
      <c r="R11" s="12"/>
      <c r="S11" s="37" t="s">
        <v>29</v>
      </c>
    </row>
    <row r="12" spans="2:19" ht="12.75">
      <c r="B12" s="13" t="s">
        <v>30</v>
      </c>
      <c r="C12" s="14"/>
      <c r="D12" s="15">
        <v>4144</v>
      </c>
      <c r="E12" s="22">
        <v>26</v>
      </c>
      <c r="F12" s="56"/>
      <c r="G12" s="21">
        <f t="shared" si="0"/>
        <v>0</v>
      </c>
      <c r="H12" s="17"/>
      <c r="I12" s="15">
        <v>4144</v>
      </c>
      <c r="J12" s="22">
        <v>26</v>
      </c>
      <c r="K12" s="56"/>
      <c r="L12" s="21">
        <f t="shared" si="1"/>
        <v>0</v>
      </c>
      <c r="M12" s="17"/>
      <c r="N12" s="15">
        <v>4144</v>
      </c>
      <c r="O12" s="22">
        <v>26</v>
      </c>
      <c r="P12" s="56"/>
      <c r="Q12" s="21">
        <f t="shared" si="2"/>
        <v>0</v>
      </c>
      <c r="R12" s="17"/>
      <c r="S12" s="36" t="s">
        <v>31</v>
      </c>
    </row>
    <row r="13" spans="2:19" ht="12.75">
      <c r="B13" s="13" t="s">
        <v>13</v>
      </c>
      <c r="C13" s="14"/>
      <c r="D13" s="15">
        <v>2829</v>
      </c>
      <c r="E13" s="22">
        <v>281</v>
      </c>
      <c r="F13" s="56"/>
      <c r="G13" s="21">
        <f t="shared" si="0"/>
        <v>0</v>
      </c>
      <c r="H13" s="17"/>
      <c r="I13" s="15">
        <v>2830</v>
      </c>
      <c r="J13" s="22">
        <v>342</v>
      </c>
      <c r="K13" s="56"/>
      <c r="L13" s="21">
        <f t="shared" si="1"/>
        <v>0</v>
      </c>
      <c r="M13" s="17"/>
      <c r="N13" s="15">
        <v>2831</v>
      </c>
      <c r="O13" s="22">
        <v>388</v>
      </c>
      <c r="P13" s="56"/>
      <c r="Q13" s="21">
        <f t="shared" si="2"/>
        <v>0</v>
      </c>
      <c r="R13" s="17"/>
      <c r="S13" s="36" t="s">
        <v>32</v>
      </c>
    </row>
    <row r="14" spans="2:19" ht="12.75">
      <c r="B14" s="13" t="s">
        <v>14</v>
      </c>
      <c r="C14" s="14"/>
      <c r="D14" s="15">
        <v>2344</v>
      </c>
      <c r="E14" s="22">
        <v>74</v>
      </c>
      <c r="F14" s="56"/>
      <c r="G14" s="21">
        <f t="shared" si="0"/>
        <v>0</v>
      </c>
      <c r="H14" s="17"/>
      <c r="I14" s="15">
        <v>2344</v>
      </c>
      <c r="J14" s="22">
        <v>74</v>
      </c>
      <c r="K14" s="56"/>
      <c r="L14" s="21">
        <f t="shared" si="1"/>
        <v>0</v>
      </c>
      <c r="M14" s="17"/>
      <c r="N14" s="15">
        <v>2344</v>
      </c>
      <c r="O14" s="22">
        <v>74</v>
      </c>
      <c r="P14" s="56"/>
      <c r="Q14" s="21">
        <f t="shared" si="2"/>
        <v>0</v>
      </c>
      <c r="R14" s="17"/>
      <c r="S14" s="36" t="s">
        <v>33</v>
      </c>
    </row>
    <row r="15" spans="2:19" ht="12.75">
      <c r="B15" s="13" t="s">
        <v>15</v>
      </c>
      <c r="C15" s="23"/>
      <c r="D15" s="24">
        <v>2345</v>
      </c>
      <c r="E15" s="25">
        <v>74</v>
      </c>
      <c r="F15" s="56"/>
      <c r="G15" s="21">
        <f t="shared" si="0"/>
        <v>0</v>
      </c>
      <c r="H15" s="12"/>
      <c r="I15" s="15">
        <v>2345</v>
      </c>
      <c r="J15" s="22">
        <v>74</v>
      </c>
      <c r="K15" s="56"/>
      <c r="L15" s="21">
        <f t="shared" si="1"/>
        <v>0</v>
      </c>
      <c r="M15" s="17"/>
      <c r="N15" s="15">
        <v>2345</v>
      </c>
      <c r="O15" s="22">
        <v>74</v>
      </c>
      <c r="P15" s="56"/>
      <c r="Q15" s="21">
        <f t="shared" si="2"/>
        <v>0</v>
      </c>
      <c r="R15" s="17"/>
      <c r="S15" s="36" t="s">
        <v>34</v>
      </c>
    </row>
    <row r="16" spans="2:19" ht="12.75">
      <c r="B16" s="26" t="s">
        <v>16</v>
      </c>
      <c r="C16" s="27"/>
      <c r="D16" s="24">
        <v>2923</v>
      </c>
      <c r="E16" s="22">
        <v>142</v>
      </c>
      <c r="F16" s="56"/>
      <c r="G16" s="21">
        <f t="shared" si="0"/>
        <v>0</v>
      </c>
      <c r="H16" s="17"/>
      <c r="I16" s="15">
        <v>2925</v>
      </c>
      <c r="J16" s="22">
        <v>159</v>
      </c>
      <c r="K16" s="56"/>
      <c r="L16" s="21">
        <f t="shared" si="1"/>
        <v>0</v>
      </c>
      <c r="M16" s="17"/>
      <c r="N16" s="15">
        <v>2927</v>
      </c>
      <c r="O16" s="22">
        <v>179</v>
      </c>
      <c r="P16" s="56"/>
      <c r="Q16" s="21">
        <f t="shared" si="2"/>
        <v>0</v>
      </c>
      <c r="R16" s="17"/>
      <c r="S16" s="36" t="s">
        <v>35</v>
      </c>
    </row>
    <row r="17" spans="2:19" ht="12.75">
      <c r="B17" s="26" t="s">
        <v>17</v>
      </c>
      <c r="C17" s="27"/>
      <c r="D17" s="24">
        <v>2924</v>
      </c>
      <c r="E17" s="22">
        <v>169</v>
      </c>
      <c r="F17" s="56"/>
      <c r="G17" s="21">
        <f t="shared" si="0"/>
        <v>0</v>
      </c>
      <c r="H17" s="17"/>
      <c r="I17" s="15">
        <v>2926</v>
      </c>
      <c r="J17" s="22">
        <v>199</v>
      </c>
      <c r="K17" s="56"/>
      <c r="L17" s="21">
        <f t="shared" si="1"/>
        <v>0</v>
      </c>
      <c r="M17" s="17"/>
      <c r="N17" s="15">
        <v>2928</v>
      </c>
      <c r="O17" s="22">
        <v>226</v>
      </c>
      <c r="P17" s="56"/>
      <c r="Q17" s="21">
        <f t="shared" si="2"/>
        <v>0</v>
      </c>
      <c r="R17" s="17"/>
      <c r="S17" s="36" t="s">
        <v>36</v>
      </c>
    </row>
    <row r="18" spans="5:18" ht="12.75">
      <c r="E18" s="12"/>
      <c r="H18" s="12"/>
      <c r="I18" s="11"/>
      <c r="J18" s="12"/>
      <c r="M18" s="12"/>
      <c r="N18" s="11"/>
      <c r="O18" s="12"/>
      <c r="R18" s="12"/>
    </row>
    <row r="19" spans="2:19" ht="13.5" thickBot="1">
      <c r="B19" s="28" t="s">
        <v>18</v>
      </c>
      <c r="C19" s="23"/>
      <c r="D19" s="29"/>
      <c r="E19" s="64">
        <f>E6+SUM(G8:G17)</f>
        <v>2440</v>
      </c>
      <c r="F19" s="64"/>
      <c r="G19" s="16"/>
      <c r="H19" s="16"/>
      <c r="I19" s="30"/>
      <c r="J19" s="64">
        <f>J6+SUM(L8:L17)</f>
        <v>2889</v>
      </c>
      <c r="K19" s="64"/>
      <c r="L19" s="16"/>
      <c r="M19" s="16"/>
      <c r="N19" s="30"/>
      <c r="O19" s="64">
        <f>O6+SUM(Q8:Q17)</f>
        <v>3164</v>
      </c>
      <c r="P19" s="64"/>
      <c r="Q19" s="16"/>
      <c r="R19" s="16"/>
      <c r="S19" s="28" t="s">
        <v>37</v>
      </c>
    </row>
    <row r="20" spans="5:18" ht="12.75">
      <c r="E20" s="12"/>
      <c r="H20" s="12"/>
      <c r="I20" s="11"/>
      <c r="J20" s="12"/>
      <c r="M20" s="12"/>
      <c r="N20" s="11"/>
      <c r="O20" s="12"/>
      <c r="R20" s="12"/>
    </row>
    <row r="21" spans="2:19" ht="33.75">
      <c r="B21" s="38" t="s">
        <v>38</v>
      </c>
      <c r="E21" s="12"/>
      <c r="H21" s="12"/>
      <c r="I21" s="11"/>
      <c r="J21" s="12"/>
      <c r="M21" s="12"/>
      <c r="N21" s="11"/>
      <c r="O21" s="12"/>
      <c r="R21" s="12"/>
      <c r="S21" s="39" t="s">
        <v>39</v>
      </c>
    </row>
    <row r="22" spans="2:19" ht="22.5">
      <c r="B22" s="40" t="s">
        <v>40</v>
      </c>
      <c r="E22" s="12"/>
      <c r="H22" s="12"/>
      <c r="I22" s="11"/>
      <c r="J22" s="12"/>
      <c r="M22" s="12"/>
      <c r="N22" s="11"/>
      <c r="O22" s="12"/>
      <c r="R22" s="12"/>
      <c r="S22" s="41" t="s">
        <v>41</v>
      </c>
    </row>
    <row r="23" spans="2:19" ht="12.75">
      <c r="B23" s="40"/>
      <c r="E23" s="12"/>
      <c r="H23" s="12"/>
      <c r="I23" s="11"/>
      <c r="J23" s="12"/>
      <c r="M23" s="12"/>
      <c r="N23" s="11"/>
      <c r="O23" s="12"/>
      <c r="R23" s="12"/>
      <c r="S23" s="41"/>
    </row>
    <row r="24" spans="1:19" ht="12.75">
      <c r="A24" s="37" t="s">
        <v>42</v>
      </c>
      <c r="B24" s="35"/>
      <c r="C24" s="42"/>
      <c r="F24" s="43"/>
      <c r="G24" s="43"/>
      <c r="K24" s="43"/>
      <c r="L24" s="43"/>
      <c r="P24" s="43"/>
      <c r="Q24" s="43"/>
      <c r="S24" s="37" t="s">
        <v>43</v>
      </c>
    </row>
    <row r="25" spans="1:19" ht="12.75">
      <c r="A25" s="35"/>
      <c r="B25" s="44" t="s">
        <v>44</v>
      </c>
      <c r="C25" s="42"/>
      <c r="D25" s="59" t="s">
        <v>45</v>
      </c>
      <c r="E25" s="59"/>
      <c r="F25" s="45"/>
      <c r="G25" s="45"/>
      <c r="H25" s="46"/>
      <c r="I25" s="59" t="s">
        <v>46</v>
      </c>
      <c r="J25" s="59"/>
      <c r="K25" s="45"/>
      <c r="L25" s="45"/>
      <c r="M25" s="46"/>
      <c r="N25" s="59" t="s">
        <v>47</v>
      </c>
      <c r="O25" s="59"/>
      <c r="P25" s="45"/>
      <c r="Q25" s="45"/>
      <c r="R25" s="47"/>
      <c r="S25" s="48" t="s">
        <v>48</v>
      </c>
    </row>
    <row r="26" spans="1:19" ht="12.75">
      <c r="A26" s="35"/>
      <c r="B26" s="49" t="s">
        <v>49</v>
      </c>
      <c r="C26" s="42"/>
      <c r="D26" s="59" t="s">
        <v>50</v>
      </c>
      <c r="E26" s="59"/>
      <c r="F26" s="45"/>
      <c r="G26" s="45"/>
      <c r="H26" s="46"/>
      <c r="I26" s="59" t="s">
        <v>51</v>
      </c>
      <c r="J26" s="59"/>
      <c r="K26" s="45"/>
      <c r="L26" s="45"/>
      <c r="M26" s="46"/>
      <c r="N26" s="59" t="s">
        <v>51</v>
      </c>
      <c r="O26" s="59"/>
      <c r="P26" s="45"/>
      <c r="Q26" s="45"/>
      <c r="R26" s="47"/>
      <c r="S26" s="48" t="s">
        <v>52</v>
      </c>
    </row>
    <row r="27" spans="1:19" ht="12.75">
      <c r="A27" s="35"/>
      <c r="B27" s="44" t="s">
        <v>53</v>
      </c>
      <c r="C27" s="42"/>
      <c r="D27" s="59" t="s">
        <v>54</v>
      </c>
      <c r="E27" s="59"/>
      <c r="F27" s="45"/>
      <c r="G27" s="45"/>
      <c r="H27" s="46"/>
      <c r="I27" s="59" t="s">
        <v>55</v>
      </c>
      <c r="J27" s="59"/>
      <c r="K27" s="45"/>
      <c r="L27" s="45"/>
      <c r="M27" s="46"/>
      <c r="N27" s="59" t="s">
        <v>55</v>
      </c>
      <c r="O27" s="59"/>
      <c r="P27" s="45"/>
      <c r="Q27" s="45"/>
      <c r="R27" s="47"/>
      <c r="S27" s="48" t="s">
        <v>56</v>
      </c>
    </row>
    <row r="28" spans="1:19" ht="12.75">
      <c r="A28" s="35"/>
      <c r="B28" s="44" t="s">
        <v>57</v>
      </c>
      <c r="C28" s="42"/>
      <c r="D28" s="59" t="s">
        <v>58</v>
      </c>
      <c r="E28" s="59"/>
      <c r="F28" s="45"/>
      <c r="G28" s="45"/>
      <c r="H28" s="46"/>
      <c r="I28" s="59" t="s">
        <v>59</v>
      </c>
      <c r="J28" s="59"/>
      <c r="K28" s="45"/>
      <c r="L28" s="45"/>
      <c r="M28" s="46"/>
      <c r="N28" s="59" t="s">
        <v>59</v>
      </c>
      <c r="O28" s="59"/>
      <c r="P28" s="45"/>
      <c r="Q28" s="45"/>
      <c r="R28" s="47"/>
      <c r="S28" s="48" t="s">
        <v>60</v>
      </c>
    </row>
    <row r="29" spans="1:19" ht="12.75">
      <c r="A29" s="35"/>
      <c r="B29" s="44" t="s">
        <v>61</v>
      </c>
      <c r="C29" s="42"/>
      <c r="D29" s="59" t="s">
        <v>62</v>
      </c>
      <c r="E29" s="59"/>
      <c r="F29" s="45"/>
      <c r="G29" s="45"/>
      <c r="H29" s="46"/>
      <c r="I29" s="59" t="s">
        <v>63</v>
      </c>
      <c r="J29" s="59"/>
      <c r="K29" s="45"/>
      <c r="L29" s="45"/>
      <c r="M29" s="46"/>
      <c r="N29" s="59" t="s">
        <v>64</v>
      </c>
      <c r="O29" s="59"/>
      <c r="P29" s="45"/>
      <c r="Q29" s="45"/>
      <c r="R29" s="47"/>
      <c r="S29" s="48" t="s">
        <v>65</v>
      </c>
    </row>
    <row r="30" spans="1:19" ht="12.75">
      <c r="A30" s="35"/>
      <c r="B30" s="44" t="s">
        <v>66</v>
      </c>
      <c r="C30" s="42"/>
      <c r="D30" s="59">
        <v>7</v>
      </c>
      <c r="E30" s="59"/>
      <c r="F30" s="45"/>
      <c r="G30" s="45"/>
      <c r="H30" s="46"/>
      <c r="I30" s="59">
        <v>9</v>
      </c>
      <c r="J30" s="59"/>
      <c r="K30" s="45"/>
      <c r="L30" s="45"/>
      <c r="M30" s="46"/>
      <c r="N30" s="59">
        <v>10</v>
      </c>
      <c r="O30" s="59"/>
      <c r="P30" s="45"/>
      <c r="Q30" s="45"/>
      <c r="R30" s="47"/>
      <c r="S30" s="48" t="s">
        <v>67</v>
      </c>
    </row>
    <row r="31" spans="1:19" ht="12.75">
      <c r="A31" s="35"/>
      <c r="B31" s="44" t="s">
        <v>68</v>
      </c>
      <c r="C31" s="42"/>
      <c r="D31" s="59" t="s">
        <v>69</v>
      </c>
      <c r="E31" s="59"/>
      <c r="F31" s="45"/>
      <c r="G31" s="45"/>
      <c r="H31" s="46"/>
      <c r="I31" s="59" t="s">
        <v>70</v>
      </c>
      <c r="J31" s="59"/>
      <c r="K31" s="45"/>
      <c r="L31" s="45"/>
      <c r="M31" s="46"/>
      <c r="N31" s="59" t="s">
        <v>71</v>
      </c>
      <c r="O31" s="59"/>
      <c r="P31" s="45"/>
      <c r="Q31" s="45"/>
      <c r="R31" s="47"/>
      <c r="S31" s="48" t="s">
        <v>72</v>
      </c>
    </row>
    <row r="32" spans="1:19" ht="12.75">
      <c r="A32" s="35"/>
      <c r="B32" s="44" t="s">
        <v>73</v>
      </c>
      <c r="C32" s="42"/>
      <c r="D32" s="59" t="s">
        <v>74</v>
      </c>
      <c r="E32" s="59"/>
      <c r="F32" s="45"/>
      <c r="G32" s="45"/>
      <c r="H32" s="46"/>
      <c r="I32" s="59" t="s">
        <v>75</v>
      </c>
      <c r="J32" s="59"/>
      <c r="K32" s="45"/>
      <c r="L32" s="45"/>
      <c r="M32" s="46"/>
      <c r="N32" s="59" t="s">
        <v>76</v>
      </c>
      <c r="O32" s="59"/>
      <c r="P32" s="45"/>
      <c r="Q32" s="45"/>
      <c r="R32" s="47"/>
      <c r="S32" s="48" t="s">
        <v>77</v>
      </c>
    </row>
    <row r="33" spans="1:19" ht="12.75">
      <c r="A33" s="35"/>
      <c r="B33" s="49" t="s">
        <v>78</v>
      </c>
      <c r="C33" s="42"/>
      <c r="D33" s="59" t="s">
        <v>79</v>
      </c>
      <c r="E33" s="59"/>
      <c r="F33" s="45"/>
      <c r="G33" s="45"/>
      <c r="H33" s="46"/>
      <c r="I33" s="59" t="s">
        <v>80</v>
      </c>
      <c r="J33" s="59"/>
      <c r="K33" s="45"/>
      <c r="L33" s="45"/>
      <c r="M33" s="46"/>
      <c r="N33" s="59" t="s">
        <v>81</v>
      </c>
      <c r="O33" s="59"/>
      <c r="P33" s="45"/>
      <c r="Q33" s="45"/>
      <c r="R33" s="47"/>
      <c r="S33" s="48" t="s">
        <v>82</v>
      </c>
    </row>
    <row r="34" spans="1:19" ht="12.75">
      <c r="A34" s="35"/>
      <c r="B34" s="44" t="s">
        <v>83</v>
      </c>
      <c r="C34" s="42"/>
      <c r="D34" s="59" t="s">
        <v>84</v>
      </c>
      <c r="E34" s="59"/>
      <c r="F34" s="45"/>
      <c r="G34" s="45"/>
      <c r="H34" s="46"/>
      <c r="I34" s="59" t="s">
        <v>84</v>
      </c>
      <c r="J34" s="59"/>
      <c r="K34" s="45"/>
      <c r="L34" s="45"/>
      <c r="M34" s="46"/>
      <c r="N34" s="59" t="s">
        <v>84</v>
      </c>
      <c r="O34" s="59"/>
      <c r="P34" s="45"/>
      <c r="Q34" s="45"/>
      <c r="R34" s="47"/>
      <c r="S34" s="48" t="s">
        <v>85</v>
      </c>
    </row>
    <row r="35" spans="2:19" ht="12.75">
      <c r="B35" s="40"/>
      <c r="E35" s="12"/>
      <c r="H35" s="12"/>
      <c r="I35" s="11"/>
      <c r="J35" s="12"/>
      <c r="M35" s="12"/>
      <c r="N35" s="11"/>
      <c r="O35" s="12"/>
      <c r="R35" s="12"/>
      <c r="S35" s="41"/>
    </row>
    <row r="36" spans="2:19" ht="12.75">
      <c r="B36" s="50" t="s">
        <v>86</v>
      </c>
      <c r="S36" s="50" t="s">
        <v>87</v>
      </c>
    </row>
    <row r="37" spans="2:19" ht="24.75" customHeight="1">
      <c r="B37" s="60" t="s">
        <v>88</v>
      </c>
      <c r="C37" s="61"/>
      <c r="D37" s="61"/>
      <c r="E37" s="61"/>
      <c r="I37" s="51">
        <v>585045</v>
      </c>
      <c r="J37" s="52">
        <v>82</v>
      </c>
      <c r="N37" s="62" t="s">
        <v>89</v>
      </c>
      <c r="O37" s="62"/>
      <c r="P37" s="62"/>
      <c r="Q37" s="62"/>
      <c r="R37" s="62"/>
      <c r="S37" s="63"/>
    </row>
    <row r="38" spans="2:19" ht="15.75" customHeight="1">
      <c r="B38" s="60" t="s">
        <v>90</v>
      </c>
      <c r="C38" s="61"/>
      <c r="D38" s="61"/>
      <c r="E38" s="61"/>
      <c r="I38" s="51">
        <v>583086</v>
      </c>
      <c r="J38" s="52">
        <v>25</v>
      </c>
      <c r="N38" s="57" t="s">
        <v>91</v>
      </c>
      <c r="O38" s="57"/>
      <c r="P38" s="57"/>
      <c r="Q38" s="57"/>
      <c r="R38" s="57"/>
      <c r="S38" s="58"/>
    </row>
    <row r="39" spans="2:19" ht="24.75" customHeight="1">
      <c r="B39" s="60" t="s">
        <v>92</v>
      </c>
      <c r="C39" s="61"/>
      <c r="D39" s="61"/>
      <c r="E39" s="61"/>
      <c r="I39" s="51">
        <v>580353</v>
      </c>
      <c r="J39" s="52">
        <v>245</v>
      </c>
      <c r="N39" s="57" t="s">
        <v>93</v>
      </c>
      <c r="O39" s="57"/>
      <c r="P39" s="57"/>
      <c r="Q39" s="57"/>
      <c r="R39" s="57"/>
      <c r="S39" s="58"/>
    </row>
    <row r="40" spans="2:19" ht="24.75" customHeight="1">
      <c r="B40" s="60" t="s">
        <v>94</v>
      </c>
      <c r="C40" s="61"/>
      <c r="D40" s="61"/>
      <c r="E40" s="61"/>
      <c r="I40" s="53" t="s">
        <v>95</v>
      </c>
      <c r="J40" s="52">
        <v>190</v>
      </c>
      <c r="N40" s="57" t="s">
        <v>96</v>
      </c>
      <c r="O40" s="57"/>
      <c r="P40" s="57"/>
      <c r="Q40" s="57"/>
      <c r="R40" s="57"/>
      <c r="S40" s="58"/>
    </row>
    <row r="41" ht="6" customHeight="1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>
      <c r="B69" s="54" t="s">
        <v>97</v>
      </c>
    </row>
    <row r="70" ht="12.75">
      <c r="B70" s="55" t="s">
        <v>98</v>
      </c>
    </row>
    <row r="71" ht="20.25">
      <c r="B71" s="31" t="s">
        <v>19</v>
      </c>
    </row>
  </sheetData>
  <sheetProtection password="EC42" sheet="1" selectLockedCells="1"/>
  <mergeCells count="48">
    <mergeCell ref="I2:K2"/>
    <mergeCell ref="D4:E4"/>
    <mergeCell ref="I4:J4"/>
    <mergeCell ref="N4:O4"/>
    <mergeCell ref="E6:F6"/>
    <mergeCell ref="J6:K6"/>
    <mergeCell ref="O6:P6"/>
    <mergeCell ref="E19:F19"/>
    <mergeCell ref="J19:K19"/>
    <mergeCell ref="O19:P19"/>
    <mergeCell ref="D25:E25"/>
    <mergeCell ref="I25:J25"/>
    <mergeCell ref="N25:O25"/>
    <mergeCell ref="D26:E26"/>
    <mergeCell ref="I26:J26"/>
    <mergeCell ref="N26:O26"/>
    <mergeCell ref="D27:E27"/>
    <mergeCell ref="I27:J27"/>
    <mergeCell ref="N27:O27"/>
    <mergeCell ref="D28:E28"/>
    <mergeCell ref="I28:J28"/>
    <mergeCell ref="N28:O28"/>
    <mergeCell ref="D29:E29"/>
    <mergeCell ref="I29:J29"/>
    <mergeCell ref="N29:O29"/>
    <mergeCell ref="D30:E30"/>
    <mergeCell ref="I30:J30"/>
    <mergeCell ref="N30:O30"/>
    <mergeCell ref="D31:E31"/>
    <mergeCell ref="I31:J31"/>
    <mergeCell ref="N31:O31"/>
    <mergeCell ref="B39:E39"/>
    <mergeCell ref="D32:E32"/>
    <mergeCell ref="I32:J32"/>
    <mergeCell ref="N32:O32"/>
    <mergeCell ref="D33:E33"/>
    <mergeCell ref="I33:J33"/>
    <mergeCell ref="N33:O33"/>
    <mergeCell ref="N39:S39"/>
    <mergeCell ref="D34:E34"/>
    <mergeCell ref="I34:J34"/>
    <mergeCell ref="N34:O34"/>
    <mergeCell ref="B40:E40"/>
    <mergeCell ref="N40:S40"/>
    <mergeCell ref="B37:E37"/>
    <mergeCell ref="N37:S37"/>
    <mergeCell ref="B38:E38"/>
    <mergeCell ref="N38:S38"/>
  </mergeCells>
  <hyperlinks>
    <hyperlink ref="S1" r:id="rId1" display="www.grandboats.net"/>
    <hyperlink ref="B71" r:id="rId2" display="www.grandboats.net"/>
    <hyperlink ref="B70" r:id="rId3" display="www.hanex.hu"/>
  </hyperlinks>
  <printOptions/>
  <pageMargins left="0.25" right="0.25" top="0.75" bottom="0.75" header="0.3" footer="0.3"/>
  <pageSetup horizontalDpi="600" verticalDpi="600" orientation="landscape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p4</cp:lastModifiedBy>
  <cp:lastPrinted>2017-04-27T19:27:07Z</cp:lastPrinted>
  <dcterms:created xsi:type="dcterms:W3CDTF">2017-04-27T19:18:50Z</dcterms:created>
  <dcterms:modified xsi:type="dcterms:W3CDTF">2017-04-27T19:31:15Z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