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75" activeTab="0"/>
  </bookViews>
  <sheets>
    <sheet name="Grand Golden Cruiser G650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<sst xmlns="http://schemas.openxmlformats.org/spreadsheetml/2006/main" count="152" uniqueCount="152">
  <si>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Specifications and optional equipment</t>
  </si>
  <si>
    <t>Models</t>
  </si>
  <si>
    <t>G650LF</t>
  </si>
  <si>
    <t>Standard equipment</t>
  </si>
  <si>
    <t>Item No</t>
  </si>
  <si>
    <t>Price</t>
  </si>
  <si>
    <t>Steering console CL-16</t>
  </si>
  <si>
    <t>Double seat SD-11</t>
  </si>
  <si>
    <t>Bow step plate with soft back</t>
  </si>
  <si>
    <t>Bow cushion, two cup holders</t>
  </si>
  <si>
    <t>Rear reat cushions and seatback</t>
  </si>
  <si>
    <t>Fuel system with 200 lit tank and send</t>
  </si>
  <si>
    <t>Rear stainless steel railings</t>
  </si>
  <si>
    <t>Two rear waterski towing eyes</t>
  </si>
  <si>
    <t>12 Tube handles</t>
  </si>
  <si>
    <t xml:space="preserve">Upgrades </t>
  </si>
  <si>
    <t>Upgrade to WHITE tube color (HYPALON only)</t>
  </si>
  <si>
    <t>Upgrade to HYPALON tube</t>
  </si>
  <si>
    <t>Grand Luxe package</t>
  </si>
  <si>
    <t>Stainless steel bow railing for G650</t>
  </si>
  <si>
    <t>Optional equipment</t>
  </si>
  <si>
    <t>Total price</t>
  </si>
  <si>
    <t>www.grandboats.net</t>
  </si>
  <si>
    <t>www.hanex.hu</t>
  </si>
  <si>
    <t>USD árak, nem tartalmaznak ÁFA-t</t>
  </si>
  <si>
    <t>Alaptulajdonságok</t>
  </si>
  <si>
    <t>Kormánykonzol CL-16</t>
  </si>
  <si>
    <t>Dupla ülés SD-11</t>
  </si>
  <si>
    <t>Orr-fellépő párnázott háttámlával</t>
  </si>
  <si>
    <t>Orr párna két darab</t>
  </si>
  <si>
    <t>Hátsó ülés párna és háttámla</t>
  </si>
  <si>
    <t>Üzemanyagtank fenékben, csövezéssel, jeladóval [200 liter]</t>
  </si>
  <si>
    <t>Hátsó inox kapaszkodók, kötélbak 2db</t>
  </si>
  <si>
    <t>Vízisí vontató szem hátul 2db</t>
  </si>
  <si>
    <t>12 db kapaszkodó a hurkán</t>
  </si>
  <si>
    <t>Változtatások</t>
  </si>
  <si>
    <t>Változtatás FEHÉR színű hurkára</t>
  </si>
  <si>
    <t>Változtatás HYPALON hurkára</t>
  </si>
  <si>
    <t>Változtatás fehértől eltérő színű hajótestre</t>
  </si>
  <si>
    <t>Grand Luxe csomag</t>
  </si>
  <si>
    <t xml:space="preserve">Két fürdőplatform összehajtható létrával </t>
  </si>
  <si>
    <t>E5 (2705) elektromos csomag (navigációs keret nélküli G650-hez)</t>
  </si>
  <si>
    <t>Rozsdamentes acél kapaszkodó korlátok elöl</t>
  </si>
  <si>
    <t>Rendelhető felszerelések</t>
  </si>
  <si>
    <t>Túlnyomás szelep</t>
  </si>
  <si>
    <t>Vízisí vontató navigációs keret rozsdamentes acél G650-hez</t>
  </si>
  <si>
    <t>E6 (2706) elektromos csomag</t>
  </si>
  <si>
    <t>Hidraulikus kormány-rendszer</t>
  </si>
  <si>
    <t>Eltávolítható napozódeck szett párnákkal elöl</t>
  </si>
  <si>
    <t>Eltávolítható napozódeck szett párnákkal hátul</t>
  </si>
  <si>
    <t>Hátsó napozódeck kiterjesztés párnákkal</t>
  </si>
  <si>
    <t>gerinc protektor, csomag "A"</t>
  </si>
  <si>
    <t>hurka protektor, csomag "B"</t>
  </si>
  <si>
    <t>Eltávolítható asztal 4 pohártartóval</t>
  </si>
  <si>
    <t>SILVERTEX szövet a párnákra</t>
  </si>
  <si>
    <t>SILVERTEX szövet a napozódeck párnákra elöl</t>
  </si>
  <si>
    <t>SILVERTEX szövet a napozódeck párnákra hátul</t>
  </si>
  <si>
    <t>SILVERTEX szövet a napozódeck kiterjesztés párnáira hátul</t>
  </si>
  <si>
    <t>Tároló ponyva</t>
  </si>
  <si>
    <t>Ponyva CL-16 kormánykonzolra</t>
  </si>
  <si>
    <t>Ponyva SD-11 ülésre</t>
  </si>
  <si>
    <t>Ponyva hátsó ülésre</t>
  </si>
  <si>
    <t>Zuhanyozó szet 50 literes víztankkal</t>
  </si>
  <si>
    <t>Üzemanyag szintjelző</t>
  </si>
  <si>
    <t>rozsdamentes acél összecsukható naptető No4S</t>
  </si>
  <si>
    <t>hajótest teljes nettó ár USD-ban</t>
  </si>
  <si>
    <t>Ha valamely összetevőt, alkatrészt meg akarja rendelni, írjon 1-est a megfelelő sárga mezőbe, a teljes árat automatikusan kalkulálja a rendszer. (csak az xls fájlban)</t>
  </si>
  <si>
    <t>Modellek          (2017. OKT. 1.)</t>
  </si>
  <si>
    <t>Upgrade to BLACK tube color</t>
  </si>
  <si>
    <t>Upgrade to custom gelcoat color for S650L, G650</t>
  </si>
  <si>
    <t>Two swimming platforms with ladder for G650 &amp; handrail</t>
  </si>
  <si>
    <t>Electric package No E5 (for G500, G580, G650 without arch)</t>
  </si>
  <si>
    <t>Overpressure valve Leafield with filter cap (2 pcs)</t>
  </si>
  <si>
    <t>Waterski towing arch with GRP top for G650</t>
  </si>
  <si>
    <t>Electric package No E6 (for G500, G580, G650 with arch)</t>
  </si>
  <si>
    <t>Hydraulic steering system 22'</t>
  </si>
  <si>
    <t>Steering wheel PERFORMANCE (Black)</t>
  </si>
  <si>
    <t>Bow removable sundeck set with cushions for G650</t>
  </si>
  <si>
    <t>Rear removable sundeck set with cushions for G650</t>
  </si>
  <si>
    <t>Rear sundeck extension with cushions for G650</t>
  </si>
  <si>
    <t>G650 keel protector, Package A</t>
  </si>
  <si>
    <t>G650 tube protector, Package B</t>
  </si>
  <si>
    <t>Removable table with 4 cupholders and pedestal for G650-G850</t>
  </si>
  <si>
    <t>SILVERTEX upgrade for G650</t>
  </si>
  <si>
    <t>SILVERTEX upgrade for G650 bow sundeck</t>
  </si>
  <si>
    <t>SILVERTEX upgrade for G650 rear sundeck</t>
  </si>
  <si>
    <t>SILVERTEX upgrade for G650 rear sundeck extension</t>
  </si>
  <si>
    <t>SeaDek antiskid set for G650</t>
  </si>
  <si>
    <t>Overall cover for G650LF</t>
  </si>
  <si>
    <t>Cover for steering console CL-16</t>
  </si>
  <si>
    <t>Cover for Double seat SD-11</t>
  </si>
  <si>
    <t>Cover for steering console CL-16, SD-11 &amp; rear seat G650</t>
  </si>
  <si>
    <t>Cover for G650 rear seat</t>
  </si>
  <si>
    <t>Water shower set incl. pump, 50-lit tank</t>
  </si>
  <si>
    <t>Fuel level meter</t>
  </si>
  <si>
    <t>3-arch collapsible bimini top No4S (st.steel frame)</t>
  </si>
  <si>
    <t xml:space="preserve">To choose the feature you need place "1" in yellow box and the Total price will be calculated automatically </t>
  </si>
  <si>
    <t>Technical Data Specification</t>
  </si>
  <si>
    <t>Műszaki adatok</t>
  </si>
  <si>
    <t>MODEL</t>
  </si>
  <si>
    <t>G650LF / G650GLF</t>
  </si>
  <si>
    <t>Típus</t>
  </si>
  <si>
    <t>Length overall</t>
  </si>
  <si>
    <t>650 cm (21'4")</t>
  </si>
  <si>
    <t>Teljes hossz</t>
  </si>
  <si>
    <t>Length inside</t>
  </si>
  <si>
    <t>440 cm (14'5")</t>
  </si>
  <si>
    <t>Belső hossz</t>
  </si>
  <si>
    <t>Width overall</t>
  </si>
  <si>
    <t>265 cm (8'8")</t>
  </si>
  <si>
    <t>Teljes szélesség</t>
  </si>
  <si>
    <t>Width inside</t>
  </si>
  <si>
    <t>150 cm (4'11")</t>
  </si>
  <si>
    <t>Belső szélesség</t>
  </si>
  <si>
    <t>Tube diameter</t>
  </si>
  <si>
    <t>55 cm (22")</t>
  </si>
  <si>
    <t>Hurka átmérő</t>
  </si>
  <si>
    <t>Bare Boat weight</t>
  </si>
  <si>
    <t>750 kg (1650 lb)</t>
  </si>
  <si>
    <t>alap hajótest tömege</t>
  </si>
  <si>
    <t>Transport gross weight</t>
  </si>
  <si>
    <t>860 kg (1892 lb)</t>
  </si>
  <si>
    <t>szállítási tömeg</t>
  </si>
  <si>
    <t>Loading capacity</t>
  </si>
  <si>
    <t>1400 kg (3080 lb)</t>
  </si>
  <si>
    <t>Terhelhetőség</t>
  </si>
  <si>
    <t>Passenger capacity</t>
  </si>
  <si>
    <t>Befogadóképesség</t>
  </si>
  <si>
    <t>Number of chambers</t>
  </si>
  <si>
    <t>Kamrák száma</t>
  </si>
  <si>
    <t>Engine power recommended</t>
  </si>
  <si>
    <t>150 HP (110,3 kW)</t>
  </si>
  <si>
    <t>Javasolt motorteljesítmény</t>
  </si>
  <si>
    <t>Engine power maximum</t>
  </si>
  <si>
    <t>200 HP (147,1 kW)</t>
  </si>
  <si>
    <t>Megengedett max. motorteljesítmény</t>
  </si>
  <si>
    <t>Engine weight max</t>
  </si>
  <si>
    <t>300 kg (660 lb)</t>
  </si>
  <si>
    <t>Motor megengedett max. tömege</t>
  </si>
  <si>
    <t>Engine shaft length</t>
  </si>
  <si>
    <t>long (20")</t>
  </si>
  <si>
    <t>Motor hajtóműszár hossza</t>
  </si>
  <si>
    <t>Midsection / aft deadrise</t>
  </si>
  <si>
    <t>degrees (25° / 20°)</t>
  </si>
  <si>
    <t>Fenék szöge középen / hátul</t>
  </si>
  <si>
    <r>
      <t xml:space="preserve">Inflatable boat with </t>
    </r>
    <r>
      <rPr>
        <b/>
        <sz val="9"/>
        <rFont val="Arial"/>
        <family val="2"/>
      </rPr>
      <t>PVC</t>
    </r>
    <r>
      <rPr>
        <sz val="9"/>
        <rFont val="Arial"/>
        <family val="2"/>
      </rPr>
      <t xml:space="preserve"> tube, light gray</t>
    </r>
  </si>
  <si>
    <r>
      <t>Műanyag test (fehér) világosszürke</t>
    </r>
    <r>
      <rPr>
        <b/>
        <sz val="9"/>
        <rFont val="Arial"/>
        <family val="2"/>
      </rPr>
      <t xml:space="preserve"> pvc</t>
    </r>
    <r>
      <rPr>
        <sz val="9"/>
        <rFont val="Arial"/>
        <family val="2"/>
      </rPr>
      <t xml:space="preserve"> hurka, evező, pumpa</t>
    </r>
  </si>
  <si>
    <t>Ponyva CL-16 kormánykonzolra, SD-11 ülésre és hátsó ülésre</t>
  </si>
  <si>
    <t>SeaDek csúszás gátló</t>
  </si>
  <si>
    <t>Változtatás FEKETE színű hurkára (Valmex esetén)</t>
  </si>
  <si>
    <t>Kormánykerék PERFORMANCE (Black)</t>
  </si>
  <si>
    <t>GRAND GOLDEN LINE Cruisers : G650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</si>
</sst>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sz val="8"/>
      <color indexed="12"/>
      <name val="Arial"/>
      <family val="2"/>
    </font>
    <font>
      <sz val="9"/>
      <color indexed="62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008000"/>
      <name val="Arial"/>
      <family val="2"/>
    </font>
    <font>
      <sz val="10"/>
      <color rgb="FF008000"/>
      <name val="Arial"/>
      <family val="2"/>
    </font>
    <font>
      <sz val="8"/>
      <color rgb="FF0000FF"/>
      <name val="Arial"/>
      <family val="2"/>
    </font>
    <font>
      <sz val="9"/>
      <color rgb="FF33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3" fillId="34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49" fillId="0" borderId="0" xfId="49" applyFont="1" applyAlignment="1" applyProtection="1">
      <alignment horizontal="center" vertical="center"/>
      <protection/>
    </xf>
    <xf numFmtId="0" fontId="50" fillId="0" borderId="0" xfId="49" applyFont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1" fontId="3" fillId="35" borderId="11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left" vertical="center" indent="1"/>
    </xf>
    <xf numFmtId="0" fontId="3" fillId="28" borderId="1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28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hyperlink" Target="http://www.hanex.hu/" TargetMode="External" /><Relationship Id="rId8" Type="http://schemas.openxmlformats.org/officeDocument/2006/relationships/hyperlink" Target="http://www.hanex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72</xdr:row>
      <xdr:rowOff>114300</xdr:rowOff>
    </xdr:from>
    <xdr:to>
      <xdr:col>2</xdr:col>
      <xdr:colOff>66675</xdr:colOff>
      <xdr:row>83</xdr:row>
      <xdr:rowOff>66675</xdr:rowOff>
    </xdr:to>
    <xdr:pic>
      <xdr:nvPicPr>
        <xdr:cNvPr id="1" name="Kép 1" descr="glr-pg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763500"/>
          <a:ext cx="35909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76200</xdr:rowOff>
    </xdr:from>
    <xdr:to>
      <xdr:col>2</xdr:col>
      <xdr:colOff>28575</xdr:colOff>
      <xdr:row>94</xdr:row>
      <xdr:rowOff>19050</xdr:rowOff>
    </xdr:to>
    <xdr:pic>
      <xdr:nvPicPr>
        <xdr:cNvPr id="2" name="Kép 2" descr="glr-pg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4668500"/>
          <a:ext cx="3552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72</xdr:row>
      <xdr:rowOff>123825</xdr:rowOff>
    </xdr:from>
    <xdr:to>
      <xdr:col>7</xdr:col>
      <xdr:colOff>3810000</xdr:colOff>
      <xdr:row>83</xdr:row>
      <xdr:rowOff>123825</xdr:rowOff>
    </xdr:to>
    <xdr:pic>
      <xdr:nvPicPr>
        <xdr:cNvPr id="3" name="Kép 3" descr="glr-pg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2773025"/>
          <a:ext cx="38481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95</xdr:row>
      <xdr:rowOff>66675</xdr:rowOff>
    </xdr:from>
    <xdr:to>
      <xdr:col>2</xdr:col>
      <xdr:colOff>0</xdr:colOff>
      <xdr:row>106</xdr:row>
      <xdr:rowOff>66675</xdr:rowOff>
    </xdr:to>
    <xdr:pic>
      <xdr:nvPicPr>
        <xdr:cNvPr id="4" name="Kép 4" descr="glr-pg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16440150"/>
          <a:ext cx="35052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84</xdr:row>
      <xdr:rowOff>114300</xdr:rowOff>
    </xdr:from>
    <xdr:to>
      <xdr:col>7</xdr:col>
      <xdr:colOff>3829050</xdr:colOff>
      <xdr:row>99</xdr:row>
      <xdr:rowOff>142875</xdr:rowOff>
    </xdr:to>
    <xdr:pic>
      <xdr:nvPicPr>
        <xdr:cNvPr id="5" name="Kép 5" descr="glr-pg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4706600"/>
          <a:ext cx="38671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3448050</xdr:colOff>
      <xdr:row>5</xdr:row>
      <xdr:rowOff>95250</xdr:rowOff>
    </xdr:from>
    <xdr:to>
      <xdr:col>6</xdr:col>
      <xdr:colOff>19050</xdr:colOff>
      <xdr:row>9</xdr:row>
      <xdr:rowOff>0</xdr:rowOff>
    </xdr:to>
    <xdr:pic>
      <xdr:nvPicPr>
        <xdr:cNvPr id="6" name="Kép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115252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boats.net/" TargetMode="External" /><Relationship Id="rId2" Type="http://schemas.openxmlformats.org/officeDocument/2006/relationships/hyperlink" Target="http://www.hanex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72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.421875" style="0" customWidth="1"/>
    <col min="2" max="2" width="51.7109375" style="0" customWidth="1"/>
    <col min="3" max="3" width="8.421875" style="2" customWidth="1"/>
    <col min="4" max="4" width="7.421875" style="3" customWidth="1"/>
    <col min="5" max="5" width="2.421875" style="4" customWidth="1"/>
    <col min="6" max="6" width="6.421875" style="4" hidden="1" customWidth="1"/>
    <col min="7" max="7" width="1.1484375" style="0" customWidth="1"/>
    <col min="8" max="8" width="58.28125" style="0" customWidth="1"/>
    <col min="9" max="9" width="1.8515625" style="0" customWidth="1"/>
  </cols>
  <sheetData>
    <row r="1" spans="2:8" ht="25.5">
      <c r="B1" s="1" t="s">
        <v>151</v>
      </c>
      <c r="H1" s="35" t="s">
        <v>22</v>
      </c>
    </row>
    <row r="2" spans="2:8" ht="12.75">
      <c r="B2" t="s">
        <v>0</v>
      </c>
      <c r="H2" s="36" t="s">
        <v>23</v>
      </c>
    </row>
    <row r="3" ht="12.75">
      <c r="H3" s="46" t="s">
        <v>24</v>
      </c>
    </row>
    <row r="4" spans="2:8" ht="16.5" thickBot="1">
      <c r="B4" s="5" t="s">
        <v>1</v>
      </c>
      <c r="C4" s="6" t="s">
        <v>2</v>
      </c>
      <c r="D4" s="7"/>
      <c r="E4" s="8"/>
      <c r="F4" s="9"/>
      <c r="G4" s="10"/>
      <c r="H4" s="37" t="s">
        <v>67</v>
      </c>
    </row>
    <row r="5" spans="2:8" ht="15.75">
      <c r="B5" s="11" t="s">
        <v>3</v>
      </c>
      <c r="C5" s="12" t="s">
        <v>4</v>
      </c>
      <c r="D5" s="13" t="s">
        <v>5</v>
      </c>
      <c r="E5" s="14"/>
      <c r="F5" s="14"/>
      <c r="G5" s="10"/>
      <c r="H5" s="38" t="s">
        <v>25</v>
      </c>
    </row>
    <row r="6" spans="2:8" ht="15.75">
      <c r="B6" s="39" t="s">
        <v>145</v>
      </c>
      <c r="C6" s="66"/>
      <c r="D6" s="67"/>
      <c r="E6" s="68"/>
      <c r="F6" s="14"/>
      <c r="G6" s="10"/>
      <c r="H6" s="39" t="s">
        <v>146</v>
      </c>
    </row>
    <row r="7" spans="2:8" ht="15.75">
      <c r="B7" s="39" t="s">
        <v>6</v>
      </c>
      <c r="C7" s="69"/>
      <c r="D7" s="70"/>
      <c r="E7" s="71"/>
      <c r="F7" s="14"/>
      <c r="G7" s="10"/>
      <c r="H7" s="39" t="s">
        <v>26</v>
      </c>
    </row>
    <row r="8" spans="2:8" ht="15.75">
      <c r="B8" s="39" t="s">
        <v>7</v>
      </c>
      <c r="C8" s="69"/>
      <c r="D8" s="70"/>
      <c r="E8" s="71"/>
      <c r="F8" s="14"/>
      <c r="G8" s="10"/>
      <c r="H8" s="39" t="s">
        <v>27</v>
      </c>
    </row>
    <row r="9" spans="2:8" ht="15.75">
      <c r="B9" s="39" t="s">
        <v>8</v>
      </c>
      <c r="C9" s="69"/>
      <c r="D9" s="70"/>
      <c r="E9" s="71"/>
      <c r="F9" s="14"/>
      <c r="G9" s="10"/>
      <c r="H9" s="39" t="s">
        <v>28</v>
      </c>
    </row>
    <row r="10" spans="2:8" ht="15.75">
      <c r="B10" s="39" t="s">
        <v>9</v>
      </c>
      <c r="C10" s="69"/>
      <c r="D10" s="70"/>
      <c r="E10" s="71"/>
      <c r="F10" s="14"/>
      <c r="G10" s="10"/>
      <c r="H10" s="39" t="s">
        <v>29</v>
      </c>
    </row>
    <row r="11" spans="2:8" ht="15.75">
      <c r="B11" s="39" t="s">
        <v>10</v>
      </c>
      <c r="C11" s="69"/>
      <c r="D11" s="70"/>
      <c r="E11" s="71"/>
      <c r="F11" s="14"/>
      <c r="G11" s="10"/>
      <c r="H11" s="39" t="s">
        <v>30</v>
      </c>
    </row>
    <row r="12" spans="2:8" ht="15.75">
      <c r="B12" s="40" t="s">
        <v>11</v>
      </c>
      <c r="C12" s="69"/>
      <c r="D12" s="70"/>
      <c r="E12" s="71"/>
      <c r="F12" s="14"/>
      <c r="G12" s="10"/>
      <c r="H12" s="40" t="s">
        <v>31</v>
      </c>
    </row>
    <row r="13" spans="2:8" ht="15.75">
      <c r="B13" s="39" t="s">
        <v>12</v>
      </c>
      <c r="C13" s="69"/>
      <c r="D13" s="70"/>
      <c r="E13" s="71"/>
      <c r="F13" s="14"/>
      <c r="G13" s="10"/>
      <c r="H13" s="39" t="s">
        <v>32</v>
      </c>
    </row>
    <row r="14" spans="2:8" ht="15.75">
      <c r="B14" s="39" t="s">
        <v>13</v>
      </c>
      <c r="C14" s="69"/>
      <c r="D14" s="70"/>
      <c r="E14" s="71"/>
      <c r="F14" s="14"/>
      <c r="G14" s="10"/>
      <c r="H14" s="39" t="s">
        <v>33</v>
      </c>
    </row>
    <row r="15" spans="2:8" ht="15.75">
      <c r="B15" s="39" t="s">
        <v>14</v>
      </c>
      <c r="C15" s="72"/>
      <c r="D15" s="73"/>
      <c r="E15" s="74"/>
      <c r="F15" s="14"/>
      <c r="G15" s="10"/>
      <c r="H15" s="39" t="s">
        <v>34</v>
      </c>
    </row>
    <row r="16" spans="2:8" ht="15.75">
      <c r="B16" s="10"/>
      <c r="C16" s="18">
        <v>1170</v>
      </c>
      <c r="D16" s="62">
        <v>24149</v>
      </c>
      <c r="E16" s="63"/>
      <c r="F16" s="14"/>
      <c r="G16" s="10"/>
      <c r="H16" s="10"/>
    </row>
    <row r="17" spans="2:8" ht="12.75">
      <c r="B17" s="19" t="s">
        <v>15</v>
      </c>
      <c r="C17" s="12"/>
      <c r="D17" s="13"/>
      <c r="F17" s="20"/>
      <c r="H17" s="38" t="s">
        <v>35</v>
      </c>
    </row>
    <row r="18" spans="2:8" ht="12.75">
      <c r="B18" s="16" t="s">
        <v>16</v>
      </c>
      <c r="C18" s="18">
        <v>2000</v>
      </c>
      <c r="D18" s="21">
        <v>25</v>
      </c>
      <c r="E18" s="45"/>
      <c r="F18" s="20">
        <f>D18*E18</f>
        <v>0</v>
      </c>
      <c r="H18" s="39" t="s">
        <v>36</v>
      </c>
    </row>
    <row r="19" spans="2:8" ht="12.75">
      <c r="B19" s="16" t="s">
        <v>68</v>
      </c>
      <c r="C19" s="18">
        <v>2001</v>
      </c>
      <c r="D19" s="21">
        <v>25</v>
      </c>
      <c r="E19" s="45"/>
      <c r="F19" s="20">
        <f>D19*E19</f>
        <v>0</v>
      </c>
      <c r="H19" s="39" t="s">
        <v>149</v>
      </c>
    </row>
    <row r="20" spans="2:8" ht="12.75">
      <c r="B20" s="55" t="s">
        <v>17</v>
      </c>
      <c r="C20" s="15"/>
      <c r="D20" s="21">
        <v>4854</v>
      </c>
      <c r="E20" s="45"/>
      <c r="F20" s="20">
        <f>D20*E20</f>
        <v>0</v>
      </c>
      <c r="H20" s="57" t="s">
        <v>37</v>
      </c>
    </row>
    <row r="21" spans="2:8" ht="12.75">
      <c r="B21" s="55" t="s">
        <v>69</v>
      </c>
      <c r="C21" s="23">
        <v>2477</v>
      </c>
      <c r="D21" s="21">
        <v>977</v>
      </c>
      <c r="E21" s="45"/>
      <c r="F21" s="20">
        <f>D21*E21</f>
        <v>0</v>
      </c>
      <c r="H21" s="39" t="s">
        <v>38</v>
      </c>
    </row>
    <row r="22" spans="2:8" ht="12.75">
      <c r="B22" s="24" t="s">
        <v>18</v>
      </c>
      <c r="C22" s="12"/>
      <c r="D22" s="13"/>
      <c r="E22" s="25"/>
      <c r="F22" s="20"/>
      <c r="H22" s="58" t="s">
        <v>39</v>
      </c>
    </row>
    <row r="23" spans="2:8" ht="12.75">
      <c r="B23" s="16" t="s">
        <v>70</v>
      </c>
      <c r="C23" s="26">
        <v>2416</v>
      </c>
      <c r="D23" s="27">
        <v>610</v>
      </c>
      <c r="E23" s="45"/>
      <c r="F23" s="20">
        <f>D23*E23</f>
        <v>0</v>
      </c>
      <c r="H23" s="41" t="s">
        <v>40</v>
      </c>
    </row>
    <row r="24" spans="2:8" ht="12.75">
      <c r="B24" s="16" t="s">
        <v>71</v>
      </c>
      <c r="C24" s="26">
        <v>2705</v>
      </c>
      <c r="D24" s="27">
        <v>820</v>
      </c>
      <c r="E24" s="45"/>
      <c r="F24" s="20">
        <f>D24*E24</f>
        <v>0</v>
      </c>
      <c r="H24" s="40" t="s">
        <v>41</v>
      </c>
    </row>
    <row r="25" spans="2:8" ht="12.75">
      <c r="B25" s="16" t="s">
        <v>19</v>
      </c>
      <c r="C25" s="26">
        <v>2532</v>
      </c>
      <c r="D25" s="21">
        <v>683</v>
      </c>
      <c r="E25" s="45"/>
      <c r="F25" s="20">
        <f>D25*E25</f>
        <v>0</v>
      </c>
      <c r="H25" s="42" t="s">
        <v>42</v>
      </c>
    </row>
    <row r="26" spans="2:8" ht="12.75">
      <c r="B26" s="19" t="s">
        <v>20</v>
      </c>
      <c r="C26" s="12"/>
      <c r="D26" s="28"/>
      <c r="F26" s="20"/>
      <c r="H26" s="38" t="s">
        <v>43</v>
      </c>
    </row>
    <row r="27" spans="2:8" ht="12.75">
      <c r="B27" s="56" t="s">
        <v>72</v>
      </c>
      <c r="C27" s="26">
        <v>414601</v>
      </c>
      <c r="D27" s="27">
        <v>80</v>
      </c>
      <c r="E27" s="45"/>
      <c r="F27" s="20">
        <f aca="true" t="shared" si="0" ref="F27:F50">D27*E27</f>
        <v>0</v>
      </c>
      <c r="H27" s="40" t="s">
        <v>44</v>
      </c>
    </row>
    <row r="28" spans="2:8" ht="12.75">
      <c r="B28" s="17" t="s">
        <v>73</v>
      </c>
      <c r="C28" s="18">
        <v>2514</v>
      </c>
      <c r="D28" s="21">
        <v>1261</v>
      </c>
      <c r="E28" s="45"/>
      <c r="F28" s="20">
        <f t="shared" si="0"/>
        <v>0</v>
      </c>
      <c r="H28" s="40" t="s">
        <v>45</v>
      </c>
    </row>
    <row r="29" spans="2:8" ht="12.75">
      <c r="B29" s="16" t="s">
        <v>74</v>
      </c>
      <c r="C29" s="26">
        <v>2706</v>
      </c>
      <c r="D29" s="27">
        <v>766</v>
      </c>
      <c r="E29" s="45"/>
      <c r="F29" s="20">
        <f t="shared" si="0"/>
        <v>0</v>
      </c>
      <c r="H29" s="40" t="s">
        <v>46</v>
      </c>
    </row>
    <row r="30" spans="2:8" ht="12.75">
      <c r="B30" s="29" t="s">
        <v>75</v>
      </c>
      <c r="C30" s="26">
        <v>2271</v>
      </c>
      <c r="D30" s="27">
        <v>2404</v>
      </c>
      <c r="E30" s="45"/>
      <c r="F30" s="20">
        <f t="shared" si="0"/>
        <v>0</v>
      </c>
      <c r="H30" s="40" t="s">
        <v>47</v>
      </c>
    </row>
    <row r="31" spans="2:8" ht="12.75">
      <c r="B31" s="29" t="s">
        <v>76</v>
      </c>
      <c r="C31" s="26">
        <v>2282</v>
      </c>
      <c r="D31" s="27">
        <v>357</v>
      </c>
      <c r="E31" s="45"/>
      <c r="F31" s="20">
        <f t="shared" si="0"/>
        <v>0</v>
      </c>
      <c r="H31" s="40" t="s">
        <v>150</v>
      </c>
    </row>
    <row r="32" spans="2:8" ht="12.75">
      <c r="B32" s="16" t="s">
        <v>77</v>
      </c>
      <c r="C32" s="18">
        <v>2326</v>
      </c>
      <c r="D32" s="21">
        <v>563</v>
      </c>
      <c r="E32" s="45"/>
      <c r="F32" s="20">
        <f t="shared" si="0"/>
        <v>0</v>
      </c>
      <c r="H32" s="40" t="s">
        <v>48</v>
      </c>
    </row>
    <row r="33" spans="2:8" ht="12.75">
      <c r="B33" s="16" t="s">
        <v>78</v>
      </c>
      <c r="C33" s="18">
        <v>2329</v>
      </c>
      <c r="D33" s="21">
        <v>390</v>
      </c>
      <c r="E33" s="45"/>
      <c r="F33" s="20">
        <f t="shared" si="0"/>
        <v>0</v>
      </c>
      <c r="H33" s="40" t="s">
        <v>49</v>
      </c>
    </row>
    <row r="34" spans="2:8" ht="12.75">
      <c r="B34" s="16" t="s">
        <v>79</v>
      </c>
      <c r="C34" s="18">
        <v>2339</v>
      </c>
      <c r="D34" s="21">
        <v>540</v>
      </c>
      <c r="E34" s="45"/>
      <c r="F34" s="20">
        <f t="shared" si="0"/>
        <v>0</v>
      </c>
      <c r="H34" s="40" t="s">
        <v>50</v>
      </c>
    </row>
    <row r="35" spans="2:8" ht="12.75">
      <c r="B35" s="17" t="s">
        <v>80</v>
      </c>
      <c r="C35" s="18">
        <v>2943</v>
      </c>
      <c r="D35" s="21">
        <v>274</v>
      </c>
      <c r="E35" s="45"/>
      <c r="F35" s="20">
        <f t="shared" si="0"/>
        <v>0</v>
      </c>
      <c r="H35" s="40" t="s">
        <v>51</v>
      </c>
    </row>
    <row r="36" spans="2:8" ht="12.75">
      <c r="B36" s="17" t="s">
        <v>81</v>
      </c>
      <c r="C36" s="18">
        <v>2944</v>
      </c>
      <c r="D36" s="21">
        <v>299</v>
      </c>
      <c r="E36" s="45"/>
      <c r="F36" s="20">
        <f t="shared" si="0"/>
        <v>0</v>
      </c>
      <c r="H36" s="40" t="s">
        <v>52</v>
      </c>
    </row>
    <row r="37" spans="2:8" ht="12.75">
      <c r="B37" s="17" t="s">
        <v>82</v>
      </c>
      <c r="C37" s="18">
        <v>2417</v>
      </c>
      <c r="D37" s="21">
        <v>631</v>
      </c>
      <c r="E37" s="45"/>
      <c r="F37" s="20">
        <f t="shared" si="0"/>
        <v>0</v>
      </c>
      <c r="H37" s="40" t="s">
        <v>53</v>
      </c>
    </row>
    <row r="38" spans="2:8" ht="12.75">
      <c r="B38" s="17" t="s">
        <v>83</v>
      </c>
      <c r="C38" s="18">
        <v>3066</v>
      </c>
      <c r="D38" s="21">
        <v>311</v>
      </c>
      <c r="E38" s="45"/>
      <c r="F38" s="20">
        <f t="shared" si="0"/>
        <v>0</v>
      </c>
      <c r="H38" s="39" t="s">
        <v>54</v>
      </c>
    </row>
    <row r="39" spans="2:8" ht="12.75">
      <c r="B39" s="17" t="s">
        <v>84</v>
      </c>
      <c r="C39" s="18">
        <v>3067</v>
      </c>
      <c r="D39" s="21">
        <v>73</v>
      </c>
      <c r="E39" s="45"/>
      <c r="F39" s="20">
        <f t="shared" si="0"/>
        <v>0</v>
      </c>
      <c r="H39" s="39" t="s">
        <v>55</v>
      </c>
    </row>
    <row r="40" spans="2:8" ht="12.75">
      <c r="B40" s="17" t="s">
        <v>85</v>
      </c>
      <c r="C40" s="18">
        <v>3068</v>
      </c>
      <c r="D40" s="21">
        <v>36</v>
      </c>
      <c r="E40" s="45"/>
      <c r="F40" s="20">
        <f t="shared" si="0"/>
        <v>0</v>
      </c>
      <c r="H40" s="39" t="s">
        <v>56</v>
      </c>
    </row>
    <row r="41" spans="2:8" ht="12.75">
      <c r="B41" s="17" t="s">
        <v>86</v>
      </c>
      <c r="C41" s="18">
        <v>3069</v>
      </c>
      <c r="D41" s="21">
        <v>36</v>
      </c>
      <c r="E41" s="45"/>
      <c r="F41" s="20">
        <f t="shared" si="0"/>
        <v>0</v>
      </c>
      <c r="H41" s="39" t="s">
        <v>57</v>
      </c>
    </row>
    <row r="42" spans="2:8" ht="12.75">
      <c r="B42" s="22" t="s">
        <v>87</v>
      </c>
      <c r="C42" s="18">
        <v>3505</v>
      </c>
      <c r="D42" s="21">
        <v>1265</v>
      </c>
      <c r="E42" s="45"/>
      <c r="F42" s="20">
        <f t="shared" si="0"/>
        <v>0</v>
      </c>
      <c r="H42" s="39" t="s">
        <v>148</v>
      </c>
    </row>
    <row r="43" spans="2:8" ht="12.75">
      <c r="B43" s="16" t="s">
        <v>88</v>
      </c>
      <c r="C43" s="18">
        <v>2886</v>
      </c>
      <c r="D43" s="21">
        <v>815</v>
      </c>
      <c r="E43" s="45"/>
      <c r="F43" s="20">
        <f t="shared" si="0"/>
        <v>0</v>
      </c>
      <c r="H43" s="39" t="s">
        <v>58</v>
      </c>
    </row>
    <row r="44" spans="2:8" ht="12.75">
      <c r="B44" s="16" t="s">
        <v>89</v>
      </c>
      <c r="C44" s="23">
        <v>2887</v>
      </c>
      <c r="D44" s="27">
        <v>199</v>
      </c>
      <c r="E44" s="45"/>
      <c r="F44" s="20">
        <f t="shared" si="0"/>
        <v>0</v>
      </c>
      <c r="H44" s="39" t="s">
        <v>59</v>
      </c>
    </row>
    <row r="45" spans="2:8" ht="12.75">
      <c r="B45" s="16" t="s">
        <v>90</v>
      </c>
      <c r="C45" s="23">
        <v>2888</v>
      </c>
      <c r="D45" s="27">
        <v>116</v>
      </c>
      <c r="E45" s="45"/>
      <c r="F45" s="20">
        <f t="shared" si="0"/>
        <v>0</v>
      </c>
      <c r="H45" s="39" t="s">
        <v>60</v>
      </c>
    </row>
    <row r="46" spans="2:8" ht="12.75">
      <c r="B46" s="22" t="s">
        <v>91</v>
      </c>
      <c r="C46" s="23">
        <v>288701</v>
      </c>
      <c r="D46" s="27">
        <v>380</v>
      </c>
      <c r="E46" s="45"/>
      <c r="F46" s="20">
        <f t="shared" si="0"/>
        <v>0</v>
      </c>
      <c r="H46" s="57" t="s">
        <v>147</v>
      </c>
    </row>
    <row r="47" spans="2:8" ht="12.75">
      <c r="B47" s="16" t="s">
        <v>92</v>
      </c>
      <c r="C47" s="23">
        <v>2889</v>
      </c>
      <c r="D47" s="27">
        <v>155</v>
      </c>
      <c r="E47" s="45"/>
      <c r="F47" s="20">
        <f t="shared" si="0"/>
        <v>0</v>
      </c>
      <c r="H47" s="39" t="s">
        <v>61</v>
      </c>
    </row>
    <row r="48" spans="2:8" ht="12.75">
      <c r="B48" s="16" t="s">
        <v>93</v>
      </c>
      <c r="C48" s="18">
        <v>2736</v>
      </c>
      <c r="D48" s="21">
        <v>956</v>
      </c>
      <c r="E48" s="45"/>
      <c r="F48" s="20">
        <f t="shared" si="0"/>
        <v>0</v>
      </c>
      <c r="H48" s="39" t="s">
        <v>62</v>
      </c>
    </row>
    <row r="49" spans="2:8" ht="12.75">
      <c r="B49" s="16" t="s">
        <v>94</v>
      </c>
      <c r="C49" s="26">
        <v>2601</v>
      </c>
      <c r="D49" s="27">
        <v>113</v>
      </c>
      <c r="E49" s="45"/>
      <c r="F49" s="20">
        <f t="shared" si="0"/>
        <v>0</v>
      </c>
      <c r="H49" s="39" t="s">
        <v>63</v>
      </c>
    </row>
    <row r="50" spans="2:8" ht="12.75">
      <c r="B50" s="16" t="s">
        <v>95</v>
      </c>
      <c r="C50" s="26">
        <v>2393</v>
      </c>
      <c r="D50" s="27">
        <v>1600</v>
      </c>
      <c r="E50" s="45"/>
      <c r="F50" s="20">
        <f t="shared" si="0"/>
        <v>0</v>
      </c>
      <c r="H50" s="39" t="s">
        <v>64</v>
      </c>
    </row>
    <row r="51" spans="3:8" ht="12.75">
      <c r="C51" s="12"/>
      <c r="D51" s="13"/>
      <c r="H51" s="50"/>
    </row>
    <row r="52" spans="2:8" ht="13.5" thickBot="1">
      <c r="B52" s="30" t="s">
        <v>21</v>
      </c>
      <c r="C52" s="31"/>
      <c r="D52" s="64">
        <f>D16+SUM(F18:F51)</f>
        <v>24149</v>
      </c>
      <c r="E52" s="64"/>
      <c r="F52" s="32"/>
      <c r="H52" s="30" t="s">
        <v>65</v>
      </c>
    </row>
    <row r="53" spans="3:4" ht="12.75">
      <c r="C53" s="12"/>
      <c r="D53" s="13"/>
    </row>
    <row r="54" spans="2:8" ht="33.75">
      <c r="B54" s="43" t="s">
        <v>96</v>
      </c>
      <c r="C54" s="33"/>
      <c r="D54" s="34"/>
      <c r="E54" s="33"/>
      <c r="F54" s="33"/>
      <c r="H54" s="44" t="s">
        <v>66</v>
      </c>
    </row>
    <row r="56" spans="2:8" ht="16.5" thickBot="1">
      <c r="B56" s="37" t="s">
        <v>97</v>
      </c>
      <c r="C56" s="47"/>
      <c r="D56" s="48"/>
      <c r="E56" s="49"/>
      <c r="F56" s="49"/>
      <c r="G56" s="50"/>
      <c r="H56" s="37" t="s">
        <v>98</v>
      </c>
    </row>
    <row r="57" spans="2:8" ht="12.75">
      <c r="B57" s="51" t="s">
        <v>99</v>
      </c>
      <c r="C57" s="65" t="s">
        <v>100</v>
      </c>
      <c r="D57" s="65"/>
      <c r="E57" s="65"/>
      <c r="F57" s="49"/>
      <c r="G57" s="50"/>
      <c r="H57" s="52" t="s">
        <v>101</v>
      </c>
    </row>
    <row r="58" spans="2:8" ht="12.75">
      <c r="B58" s="53" t="s">
        <v>102</v>
      </c>
      <c r="C58" s="59" t="s">
        <v>103</v>
      </c>
      <c r="D58" s="60"/>
      <c r="E58" s="61"/>
      <c r="F58" s="49"/>
      <c r="G58" s="50"/>
      <c r="H58" s="54" t="s">
        <v>104</v>
      </c>
    </row>
    <row r="59" spans="2:8" ht="12.75">
      <c r="B59" s="53" t="s">
        <v>105</v>
      </c>
      <c r="C59" s="59" t="s">
        <v>106</v>
      </c>
      <c r="D59" s="60"/>
      <c r="E59" s="61"/>
      <c r="F59" s="49"/>
      <c r="G59" s="50"/>
      <c r="H59" s="54" t="s">
        <v>107</v>
      </c>
    </row>
    <row r="60" spans="2:8" ht="12.75">
      <c r="B60" s="53" t="s">
        <v>108</v>
      </c>
      <c r="C60" s="59" t="s">
        <v>109</v>
      </c>
      <c r="D60" s="60"/>
      <c r="E60" s="61"/>
      <c r="F60" s="49"/>
      <c r="G60" s="50"/>
      <c r="H60" s="54" t="s">
        <v>110</v>
      </c>
    </row>
    <row r="61" spans="2:8" ht="12.75">
      <c r="B61" s="53" t="s">
        <v>111</v>
      </c>
      <c r="C61" s="59" t="s">
        <v>112</v>
      </c>
      <c r="D61" s="60"/>
      <c r="E61" s="61"/>
      <c r="F61" s="49"/>
      <c r="G61" s="50"/>
      <c r="H61" s="54" t="s">
        <v>113</v>
      </c>
    </row>
    <row r="62" spans="2:8" ht="12.75">
      <c r="B62" s="53" t="s">
        <v>114</v>
      </c>
      <c r="C62" s="59" t="s">
        <v>115</v>
      </c>
      <c r="D62" s="60"/>
      <c r="E62" s="61"/>
      <c r="F62" s="49"/>
      <c r="G62" s="50"/>
      <c r="H62" s="54" t="s">
        <v>116</v>
      </c>
    </row>
    <row r="63" spans="2:8" ht="12.75">
      <c r="B63" s="53" t="s">
        <v>117</v>
      </c>
      <c r="C63" s="59" t="s">
        <v>118</v>
      </c>
      <c r="D63" s="60"/>
      <c r="E63" s="61"/>
      <c r="F63" s="49"/>
      <c r="G63" s="50"/>
      <c r="H63" s="54" t="s">
        <v>119</v>
      </c>
    </row>
    <row r="64" spans="2:8" ht="12.75">
      <c r="B64" s="53" t="s">
        <v>120</v>
      </c>
      <c r="C64" s="59" t="s">
        <v>121</v>
      </c>
      <c r="D64" s="60"/>
      <c r="E64" s="61"/>
      <c r="F64" s="49"/>
      <c r="G64" s="50"/>
      <c r="H64" s="54" t="s">
        <v>122</v>
      </c>
    </row>
    <row r="65" spans="2:8" ht="12.75">
      <c r="B65" s="53" t="s">
        <v>123</v>
      </c>
      <c r="C65" s="59" t="s">
        <v>124</v>
      </c>
      <c r="D65" s="60"/>
      <c r="E65" s="61"/>
      <c r="F65" s="49"/>
      <c r="G65" s="50"/>
      <c r="H65" s="54" t="s">
        <v>125</v>
      </c>
    </row>
    <row r="66" spans="2:8" ht="12.75">
      <c r="B66" s="53" t="s">
        <v>126</v>
      </c>
      <c r="C66" s="59">
        <v>12</v>
      </c>
      <c r="D66" s="60"/>
      <c r="E66" s="61"/>
      <c r="F66" s="49"/>
      <c r="G66" s="50"/>
      <c r="H66" s="54" t="s">
        <v>127</v>
      </c>
    </row>
    <row r="67" spans="2:8" ht="12.75">
      <c r="B67" s="53" t="s">
        <v>128</v>
      </c>
      <c r="C67" s="59">
        <v>5</v>
      </c>
      <c r="D67" s="60"/>
      <c r="E67" s="61"/>
      <c r="F67" s="49"/>
      <c r="G67" s="50"/>
      <c r="H67" s="54" t="s">
        <v>129</v>
      </c>
    </row>
    <row r="68" spans="2:8" ht="12.75">
      <c r="B68" s="53" t="s">
        <v>130</v>
      </c>
      <c r="C68" s="59" t="s">
        <v>131</v>
      </c>
      <c r="D68" s="60"/>
      <c r="E68" s="61"/>
      <c r="F68" s="49"/>
      <c r="G68" s="50"/>
      <c r="H68" s="54" t="s">
        <v>132</v>
      </c>
    </row>
    <row r="69" spans="2:8" ht="12.75">
      <c r="B69" s="53" t="s">
        <v>133</v>
      </c>
      <c r="C69" s="59" t="s">
        <v>134</v>
      </c>
      <c r="D69" s="60"/>
      <c r="E69" s="61"/>
      <c r="F69" s="49"/>
      <c r="G69" s="50"/>
      <c r="H69" s="54" t="s">
        <v>135</v>
      </c>
    </row>
    <row r="70" spans="2:8" ht="12.75">
      <c r="B70" s="53" t="s">
        <v>136</v>
      </c>
      <c r="C70" s="59" t="s">
        <v>137</v>
      </c>
      <c r="D70" s="60"/>
      <c r="E70" s="61"/>
      <c r="F70" s="49"/>
      <c r="G70" s="50"/>
      <c r="H70" s="54" t="s">
        <v>138</v>
      </c>
    </row>
    <row r="71" spans="2:8" ht="12.75">
      <c r="B71" s="53" t="s">
        <v>139</v>
      </c>
      <c r="C71" s="59" t="s">
        <v>140</v>
      </c>
      <c r="D71" s="60"/>
      <c r="E71" s="61"/>
      <c r="F71" s="49"/>
      <c r="G71" s="50"/>
      <c r="H71" s="54" t="s">
        <v>141</v>
      </c>
    </row>
    <row r="72" spans="2:8" ht="12.75">
      <c r="B72" s="53" t="s">
        <v>142</v>
      </c>
      <c r="C72" s="59" t="s">
        <v>143</v>
      </c>
      <c r="D72" s="60"/>
      <c r="E72" s="61"/>
      <c r="F72" s="49"/>
      <c r="G72" s="50"/>
      <c r="H72" s="54" t="s">
        <v>144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 password="EC42" sheet="1" objects="1" scenarios="1" selectLockedCells="1"/>
  <mergeCells count="18">
    <mergeCell ref="C71:E71"/>
    <mergeCell ref="C72:E72"/>
    <mergeCell ref="C65:E65"/>
    <mergeCell ref="C66:E66"/>
    <mergeCell ref="C67:E67"/>
    <mergeCell ref="C68:E68"/>
    <mergeCell ref="C69:E69"/>
    <mergeCell ref="C70:E70"/>
    <mergeCell ref="C64:E64"/>
    <mergeCell ref="D16:E16"/>
    <mergeCell ref="D52:E52"/>
    <mergeCell ref="C57:E57"/>
    <mergeCell ref="C58:E58"/>
    <mergeCell ref="C59:E59"/>
    <mergeCell ref="C60:E60"/>
    <mergeCell ref="C61:E61"/>
    <mergeCell ref="C62:E62"/>
    <mergeCell ref="C63:E63"/>
  </mergeCells>
  <hyperlinks>
    <hyperlink ref="H1" r:id="rId1" display="www.grandboats.net"/>
    <hyperlink ref="H2" r:id="rId2" display="www.hanex.h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headerFooter>
    <oddHeader>&amp;CGrand Golden Cruiser G650 - www.grandboats.net - www,hanex.hu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cp:lastPrinted>2018-06-26T17:59:42Z</cp:lastPrinted>
  <dcterms:created xsi:type="dcterms:W3CDTF">2018-06-26T11:30:54Z</dcterms:created>
  <dcterms:modified xsi:type="dcterms:W3CDTF">2018-06-26T18:02:10Z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